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5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<sst xmlns="http://schemas.openxmlformats.org/spreadsheetml/2006/main" count="9" uniqueCount="9">
  <si>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ascents</t>
  </si>
  <si>
    <t>fatalities on descent</t>
  </si>
  <si>
    <t>fatalities total</t>
  </si>
  <si>
    <t>complete to date</t>
  </si>
  <si>
    <t>to 1999</t>
  </si>
  <si>
    <t>2000-07</t>
  </si>
  <si>
    <t>to 1989</t>
  </si>
  <si>
    <t>1990-99</t>
  </si>
  <si>
    <t>1990-2007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</si>
</sst>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1" xfId="0" applyBorder="1" applyAlignment="1">
      <alignment/>
    </xf>
    <xf numFmtId="2" fontId="1" fillId="0" borderId="1" xfId="0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0" fontId="0" fillId="0" borderId="2" xfId="0" applyBorder="1" applyAlignment="1">
      <alignment horizontal="center"/>
    </xf>
    <xf numFmtId="2" fontId="1" fillId="0" borderId="1" xfId="0" applyNumberFormat="1" applyFont="1" applyBorder="1" applyAlignment="1">
      <alignment/>
    </xf>
    <xf numFmtId="1" fontId="0" fillId="0" borderId="3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3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tabSelected="1" workbookViewId="0" topLeftCell="A1">
      <selection activeCell="H21" sqref="H21"/>
    </sheetView>
  </sheetViews>
  <sheetFormatPr defaultColWidth="11.421875" defaultRowHeight="12.75"/>
  <cols>
    <col min="1" max="1" width="14.8515625" style="0" bestFit="1" customWidth="1"/>
    <col min="2" max="2" width="7.8515625" style="3" bestFit="1" customWidth="1"/>
    <col min="3" max="3" width="18.421875" style="3" bestFit="1" customWidth="1"/>
    <col min="4" max="4" width="5.57421875" style="0" bestFit="1" customWidth="1"/>
    <col min="5" max="5" width="12.00390625" style="3" bestFit="1" customWidth="1"/>
    <col min="6" max="6" width="5.57421875" style="7" bestFit="1" customWidth="1"/>
  </cols>
  <sheetData>
    <row r="1" spans="2:5" ht="12.75">
      <c r="B1" s="3" t="s">
        <v>0</v>
      </c>
      <c r="C1" s="3" t="s">
        <v>1</v>
      </c>
      <c r="E1" s="3" t="s">
        <v>2</v>
      </c>
    </row>
    <row r="2" spans="1:6" ht="12.75">
      <c r="A2" s="1" t="s">
        <v>3</v>
      </c>
      <c r="B2" s="4">
        <v>284</v>
      </c>
      <c r="C2" s="5">
        <v>24</v>
      </c>
      <c r="D2" s="2">
        <f>C2/B2*100</f>
        <v>8.450704225352112</v>
      </c>
      <c r="E2" s="8">
        <v>66</v>
      </c>
      <c r="F2" s="9">
        <f>PRODUCT(E2/B2*100)</f>
        <v>23.239436619718308</v>
      </c>
    </row>
    <row r="3" spans="1:6" ht="12.75">
      <c r="A3" s="1"/>
      <c r="B3" s="12"/>
      <c r="C3" s="5"/>
      <c r="D3" s="2"/>
      <c r="E3" s="8"/>
      <c r="F3" s="9"/>
    </row>
    <row r="4" spans="1:6" ht="12.75">
      <c r="A4" s="1" t="s">
        <v>6</v>
      </c>
      <c r="B4" s="10">
        <v>66</v>
      </c>
      <c r="C4" s="11">
        <v>9</v>
      </c>
      <c r="D4" s="9">
        <f>C4/B4*100</f>
        <v>13.636363636363635</v>
      </c>
      <c r="E4" s="8">
        <v>27</v>
      </c>
      <c r="F4" s="9">
        <f>PRODUCT(E4/B4*100)</f>
        <v>40.909090909090914</v>
      </c>
    </row>
    <row r="5" spans="1:6" ht="12.75">
      <c r="A5" s="1"/>
      <c r="B5" s="10"/>
      <c r="C5" s="11"/>
      <c r="D5" s="9"/>
      <c r="E5" s="8"/>
      <c r="F5" s="9"/>
    </row>
    <row r="6" spans="1:6" ht="12.75">
      <c r="A6" s="1" t="s">
        <v>7</v>
      </c>
      <c r="B6" s="6">
        <v>98</v>
      </c>
      <c r="C6" s="6">
        <v>13</v>
      </c>
      <c r="D6" s="9">
        <f>PRODUCT(C6/B6*100)</f>
        <v>13.26530612244898</v>
      </c>
      <c r="E6" s="8">
        <v>22</v>
      </c>
      <c r="F6" s="9">
        <f>PRODUCT(E6/B6*100)</f>
        <v>22.448979591836736</v>
      </c>
    </row>
    <row r="7" spans="1:6" ht="12.75">
      <c r="A7" s="1"/>
      <c r="B7" s="6"/>
      <c r="C7" s="6"/>
      <c r="D7" s="9"/>
      <c r="E7" s="8"/>
      <c r="F7" s="9"/>
    </row>
    <row r="8" spans="1:6" ht="12.75">
      <c r="A8" s="1" t="s">
        <v>4</v>
      </c>
      <c r="B8" s="4">
        <v>164</v>
      </c>
      <c r="C8" s="5">
        <v>22</v>
      </c>
      <c r="D8" s="2">
        <f>C8/B8*100</f>
        <v>13.414634146341465</v>
      </c>
      <c r="E8" s="8">
        <v>49</v>
      </c>
      <c r="F8" s="9">
        <f>PRODUCT(E8/B8*100)</f>
        <v>29.878048780487802</v>
      </c>
    </row>
    <row r="9" spans="1:6" ht="12.75">
      <c r="A9" s="1"/>
      <c r="B9" s="4"/>
      <c r="C9" s="5"/>
      <c r="D9" s="2"/>
      <c r="E9" s="8"/>
      <c r="F9" s="9"/>
    </row>
    <row r="10" spans="1:6" ht="12.75">
      <c r="A10" s="1" t="s">
        <v>8</v>
      </c>
      <c r="B10" s="4">
        <v>218</v>
      </c>
      <c r="C10" s="5">
        <v>15</v>
      </c>
      <c r="D10" s="2">
        <f>C10/B10*100</f>
        <v>6.8807339449541285</v>
      </c>
      <c r="E10" s="8">
        <v>24</v>
      </c>
      <c r="F10" s="9">
        <f>PRODUCT(E10/B10*100)</f>
        <v>11.009174311926607</v>
      </c>
    </row>
    <row r="11" spans="1:6" ht="12.75">
      <c r="A11" s="1"/>
      <c r="B11" s="4"/>
      <c r="C11" s="5"/>
      <c r="D11" s="2"/>
      <c r="E11" s="8"/>
      <c r="F11" s="9"/>
    </row>
    <row r="12" spans="1:6" ht="12.75">
      <c r="A12" s="1" t="s">
        <v>5</v>
      </c>
      <c r="B12" s="6">
        <v>120</v>
      </c>
      <c r="C12" s="6">
        <v>2</v>
      </c>
      <c r="D12" s="2">
        <f>C12/B12*100</f>
        <v>1.6666666666666667</v>
      </c>
      <c r="E12" s="8">
        <v>17</v>
      </c>
      <c r="F12" s="9">
        <f>PRODUCT(E12/B12*100)</f>
        <v>14.166666666666666</v>
      </c>
    </row>
  </sheetData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2007-11-21T12:08:10Z</dcterms:created>
  <dcterms:modified xsi:type="dcterms:W3CDTF">2007-11-21T14:22:21Z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1031</vt:i4>
  </property>
</Properties>
</file>