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<sst xmlns="http://schemas.openxmlformats.org/spreadsheetml/2006/main" count="686" uniqueCount="155">
  <si>
    <t>LE CHASSERAL</t>
  </si>
  <si>
    <t>SMB2</t>
  </si>
  <si>
    <t>L</t>
  </si>
  <si>
    <t>CH</t>
  </si>
  <si>
    <t>BE</t>
  </si>
  <si>
    <t>Haut de la Tour (935)</t>
  </si>
  <si>
    <t>CRÊT DE LA NEIGE</t>
  </si>
  <si>
    <t>CHASSERAL</t>
  </si>
  <si>
    <t>LA NEIGE</t>
  </si>
  <si>
    <t>HASENMATT</t>
  </si>
  <si>
    <t>SO</t>
  </si>
  <si>
    <t>Col de Pierre Pertuis (827)</t>
  </si>
  <si>
    <t>LE CHASSERON</t>
  </si>
  <si>
    <t>VD</t>
  </si>
  <si>
    <t>Col de Jougne (1008)</t>
  </si>
  <si>
    <t>CHASSERON</t>
  </si>
  <si>
    <t>MONT RAIMEUX</t>
  </si>
  <si>
    <t>JU</t>
  </si>
  <si>
    <t>SW of Wirtshof (769)</t>
  </si>
  <si>
    <t>MONT TENDRE</t>
  </si>
  <si>
    <t>SMC1</t>
  </si>
  <si>
    <t>H</t>
  </si>
  <si>
    <t>Col de la Givrine (1228)</t>
  </si>
  <si>
    <t>WALENMATT</t>
  </si>
  <si>
    <t>Pâturage Derrière (795)</t>
  </si>
  <si>
    <t>LE SUCHET</t>
  </si>
  <si>
    <t>Col des Etroits (1153)</t>
  </si>
  <si>
    <t>MORON</t>
  </si>
  <si>
    <t>Bellelay (944)</t>
  </si>
  <si>
    <t>RUCHEN</t>
  </si>
  <si>
    <t>BL/SO</t>
  </si>
  <si>
    <t>BELCHEN RANGE</t>
  </si>
  <si>
    <t>SE of Freichele (731)</t>
  </si>
  <si>
    <t>LA DÔLE</t>
  </si>
  <si>
    <t>SMC2</t>
  </si>
  <si>
    <t>Col de la Faucille (1320)</t>
  </si>
  <si>
    <t>DENT DE VAULION</t>
  </si>
  <si>
    <t>Pétra Félix (1144)</t>
  </si>
  <si>
    <t>WISENBERG</t>
  </si>
  <si>
    <t>BL</t>
  </si>
  <si>
    <t>Unter Hauenstein (691)</t>
  </si>
  <si>
    <t>MONT RACINE</t>
  </si>
  <si>
    <t>NE</t>
  </si>
  <si>
    <t>WNW of Chaumont de Bosset (1131)</t>
  </si>
  <si>
    <t>VOGELBERG</t>
  </si>
  <si>
    <t>PASSWANG RANGE</t>
  </si>
  <si>
    <t>Chratteneggli (903)</t>
  </si>
  <si>
    <t>BORN</t>
  </si>
  <si>
    <t>Usserdorf (431)</t>
  </si>
  <si>
    <t>OBERDÖRFERBERG</t>
  </si>
  <si>
    <t>BE/SO</t>
  </si>
  <si>
    <t>NE of Binzberg (1014)</t>
  </si>
  <si>
    <t>AIGUILLES DE BAULMES</t>
  </si>
  <si>
    <t>SMD1</t>
  </si>
  <si>
    <t>SW of Les Praz (1279, SRTM 1276)</t>
  </si>
  <si>
    <t>MONT POUILLEREL</t>
  </si>
  <si>
    <t>Le Crêt-du-Locle (1015)</t>
  </si>
  <si>
    <t>BÖZINGENBERG</t>
  </si>
  <si>
    <t>SW of Pâturage de Sagne (714, SRTM 723 ?!)</t>
  </si>
  <si>
    <t>BERETENCHOPF</t>
  </si>
  <si>
    <t>Breitehöchi (845)</t>
  </si>
  <si>
    <t>MONT SUJET / SPITZBERG</t>
  </si>
  <si>
    <t>SE of Mêt. de Prêles (ca. 1123)</t>
  </si>
  <si>
    <t>MONT SUJET</t>
  </si>
  <si>
    <t>MONTAGNE DE MOUTIER</t>
  </si>
  <si>
    <t>Les Ecorcheresses (913)</t>
  </si>
  <si>
    <t>GEISSFLUE</t>
  </si>
  <si>
    <t>Wisen (710)</t>
  </si>
  <si>
    <t>BRUNNENBERG</t>
  </si>
  <si>
    <t>BLAUEN RANGE</t>
  </si>
  <si>
    <t>Lange Matten (632)</t>
  </si>
  <si>
    <t>FRÉNOIS</t>
  </si>
  <si>
    <t>SW of Sur Chenal (792)</t>
  </si>
  <si>
    <t>DE MOUTIER</t>
  </si>
  <si>
    <t>LE NOIRMONT</t>
  </si>
  <si>
    <t>near Ref. de la Joratte (1330)</t>
  </si>
  <si>
    <t>BRAND</t>
  </si>
  <si>
    <t>West of Steimeten (664)</t>
  </si>
  <si>
    <t>MONT SOLEIL</t>
  </si>
  <si>
    <t>Crêt de la Borne (1066)</t>
  </si>
  <si>
    <t>FARNSBERG</t>
  </si>
  <si>
    <t>Asphof (537)</t>
  </si>
  <si>
    <t>ROGGENFLUE</t>
  </si>
  <si>
    <t>ROGGEN SUBRANGE</t>
  </si>
  <si>
    <t>Bärenwil (778)</t>
  </si>
  <si>
    <t>RÖTI</t>
  </si>
  <si>
    <t>North of Steinig (1182)</t>
  </si>
  <si>
    <t>LES ORDONS</t>
  </si>
  <si>
    <t>La Saigne Dessous (785)</t>
  </si>
  <si>
    <t>GRAND SOM MARTEL</t>
  </si>
  <si>
    <t>Bout du Commun (ca. 1127, SRTM 1136 ?!)</t>
  </si>
  <si>
    <t>GRAN SOM MARTEL</t>
  </si>
  <si>
    <t>SUR MONTCHEMIN</t>
  </si>
  <si>
    <t>Rebeuvelier (664)</t>
  </si>
  <si>
    <t>LE SOLIAT</t>
  </si>
  <si>
    <t>SMD2</t>
  </si>
  <si>
    <t>North of L'Abbaye (1263 SRTM)</t>
  </si>
  <si>
    <t>ENVERS DE JORAT</t>
  </si>
  <si>
    <t>NE of La Prèze (893)</t>
  </si>
  <si>
    <t>STÜRMENCHOPF</t>
  </si>
  <si>
    <t>Grindel (573 SRTM)</t>
  </si>
  <si>
    <t>MONT GIROD</t>
  </si>
  <si>
    <t>Champoz (851 SRTM)</t>
  </si>
  <si>
    <t>STRIHEN</t>
  </si>
  <si>
    <t>AG</t>
  </si>
  <si>
    <t>Bänkerjoch (674)</t>
  </si>
  <si>
    <t>RICKENBACHER FLUE</t>
  </si>
  <si>
    <t>Höhi (558)</t>
  </si>
  <si>
    <t>HÖLLCHÖPFLI</t>
  </si>
  <si>
    <t>SE of Vorderes Hofbergli (1050)</t>
  </si>
  <si>
    <t>WÜRZ</t>
  </si>
  <si>
    <t>Staffelegg (621)</t>
  </si>
  <si>
    <t>SCHINBERG</t>
  </si>
  <si>
    <t>South of Talhalden (547)</t>
  </si>
  <si>
    <t>CHAMBEN</t>
  </si>
  <si>
    <t>NW of Oberbalmberg (1078)</t>
  </si>
  <si>
    <t>SCHARTENFLUE</t>
  </si>
  <si>
    <t>SCHARTEN SUBRANGE</t>
  </si>
  <si>
    <t>East of Seewen (594 SRTM)</t>
  </si>
  <si>
    <t>HASENSCHELL</t>
  </si>
  <si>
    <t>Movelier (705 SRTM)</t>
  </si>
  <si>
    <t>RECHTENBERG</t>
  </si>
  <si>
    <t>East of Oberes Fringeli (785)</t>
  </si>
  <si>
    <t>LES PRÉS DE LA MONTAGNE</t>
  </si>
  <si>
    <t>West of Milieu des Prés (1022)</t>
  </si>
  <si>
    <t>WALTEN</t>
  </si>
  <si>
    <t>NE of Steinägerten (ca. 752)</t>
  </si>
  <si>
    <t>HÖCHI FLUE</t>
  </si>
  <si>
    <t>East of Tiefmatt (ca. 805)</t>
  </si>
  <si>
    <t>HOHE WINDE</t>
  </si>
  <si>
    <t>NE of Scheltenpass (ca. 1045, SRTM 1040)</t>
  </si>
  <si>
    <t>HINTERI EGG</t>
  </si>
  <si>
    <t>Hinter. Wasserfallen (1013)</t>
  </si>
  <si>
    <t>ZENTNER</t>
  </si>
  <si>
    <t>NE of Büx (1082)</t>
  </si>
  <si>
    <t>MONTOZ (LA ROCHETTE)</t>
  </si>
  <si>
    <t>East of Oberer Bürenberg (1172)</t>
  </si>
  <si>
    <t>MONTOZ</t>
  </si>
  <si>
    <t>GEISSBERG</t>
  </si>
  <si>
    <t>North (and West) of Bürersteig (550)</t>
  </si>
  <si>
    <t>DIELENBERG</t>
  </si>
  <si>
    <t>SE of Arten (654)</t>
  </si>
  <si>
    <t>ROTMATT</t>
  </si>
  <si>
    <t>NW of Mittlere Rotmatt (924)</t>
  </si>
  <si>
    <t>L'AIBET</t>
  </si>
  <si>
    <t>SW of Albach (598)</t>
  </si>
  <si>
    <t>LE GROS CRÊT</t>
  </si>
  <si>
    <t>CH/F</t>
  </si>
  <si>
    <t>East of Corneau Chalet (ca. 1198)</t>
  </si>
  <si>
    <t>LE MONT D'OR</t>
  </si>
  <si>
    <t>MONT D'OR</t>
  </si>
  <si>
    <t>LE MEIX MUSY</t>
  </si>
  <si>
    <t>NW of Grand Calirou (1090)</t>
  </si>
  <si>
    <t>PM</t>
  </si>
  <si>
    <t>DM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</si>
</sst>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46" fontId="0" fillId="0" borderId="1" xfId="0" applyNumberFormat="1" applyFont="1" applyFill="1" applyBorder="1" applyAlignment="1">
      <alignment/>
    </xf>
    <xf numFmtId="21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ont="1" applyFill="1" applyBorder="1" applyAlignment="1">
      <alignment/>
    </xf>
    <xf numFmtId="21" fontId="3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1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Border="1" applyAlignment="1">
      <alignment/>
    </xf>
    <xf numFmtId="46" fontId="0" fillId="0" borderId="1" xfId="0" applyNumberFormat="1" applyFont="1" applyBorder="1" applyAlignment="1">
      <alignment/>
    </xf>
    <xf numFmtId="21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1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21" fontId="0" fillId="0" borderId="1" xfId="0" applyNumberFormat="1" applyFont="1" applyBorder="1" applyAlignment="1">
      <alignment/>
    </xf>
    <xf numFmtId="2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left"/>
    </xf>
    <xf numFmtId="46" fontId="0" fillId="0" borderId="1" xfId="0" applyNumberFormat="1" applyFont="1" applyBorder="1" applyAlignment="1">
      <alignment horizontal="center"/>
    </xf>
    <xf numFmtId="4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46" fontId="0" fillId="0" borderId="0" xfId="0" applyNumberFormat="1" applyFont="1" applyAlignment="1">
      <alignment/>
    </xf>
    <xf numFmtId="21" fontId="0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workbookViewId="0" topLeftCell="A1">
      <selection activeCell="N13" sqref="N13"/>
    </sheetView>
  </sheetViews>
  <sheetFormatPr defaultColWidth="11.421875" defaultRowHeight="12.75"/>
  <cols>
    <col min="1" max="1" width="4.00390625" style="0" bestFit="1" customWidth="1"/>
    <col min="2" max="2" width="27.7109375" style="17" bestFit="1" customWidth="1"/>
    <col min="3" max="3" width="5.00390625" style="37" bestFit="1" customWidth="1"/>
    <col min="4" max="4" width="6.57421875" style="0" bestFit="1" customWidth="1"/>
    <col min="5" max="5" width="4.57421875" style="37" bestFit="1" customWidth="1"/>
    <col min="6" max="6" width="5.57421875" style="0" bestFit="1" customWidth="1"/>
    <col min="7" max="7" width="6.140625" style="0" bestFit="1" customWidth="1"/>
    <col min="8" max="8" width="2.00390625" style="0" bestFit="1" customWidth="1"/>
    <col min="9" max="9" width="2.28125" style="0" bestFit="1" customWidth="1"/>
    <col min="10" max="10" width="5.28125" style="0" bestFit="1" customWidth="1"/>
    <col min="11" max="11" width="6.8515625" style="0" bestFit="1" customWidth="1"/>
    <col min="12" max="13" width="8.7109375" style="38" bestFit="1" customWidth="1"/>
    <col min="14" max="14" width="22.28125" style="0" bestFit="1" customWidth="1"/>
    <col min="15" max="15" width="39.8515625" style="17" bestFit="1" customWidth="1"/>
    <col min="16" max="16" width="5.00390625" style="0" bestFit="1" customWidth="1"/>
    <col min="17" max="18" width="8.7109375" style="38" bestFit="1" customWidth="1"/>
    <col min="19" max="19" width="18.28125" style="0" bestFit="1" customWidth="1"/>
    <col min="21" max="21" width="15.00390625" style="0" bestFit="1" customWidth="1"/>
    <col min="22" max="22" width="21.00390625" style="0" bestFit="1" customWidth="1"/>
    <col min="23" max="23" width="23.8515625" style="0" bestFit="1" customWidth="1"/>
    <col min="24" max="24" width="23.421875" style="0" bestFit="1" customWidth="1"/>
    <col min="25" max="25" width="27.8515625" style="0" bestFit="1" customWidth="1"/>
    <col min="26" max="27" width="20.7109375" style="0" bestFit="1" customWidth="1"/>
  </cols>
  <sheetData>
    <row r="1" spans="26:27" ht="12.75">
      <c r="Z1" s="41" t="s">
        <v>153</v>
      </c>
      <c r="AA1" s="41" t="s">
        <v>154</v>
      </c>
    </row>
    <row r="2" spans="1:27" ht="12.75">
      <c r="A2" s="1">
        <v>1</v>
      </c>
      <c r="B2" s="2" t="s">
        <v>0</v>
      </c>
      <c r="C2" s="3">
        <v>1607</v>
      </c>
      <c r="D2" s="4">
        <v>1607.4</v>
      </c>
      <c r="E2" s="3">
        <v>672</v>
      </c>
      <c r="F2" s="5">
        <f aca="true" t="shared" si="0" ref="F2:F30">E2/C2*100</f>
        <v>41.8170504044804</v>
      </c>
      <c r="G2" s="1" t="s">
        <v>1</v>
      </c>
      <c r="H2" s="6">
        <v>2</v>
      </c>
      <c r="I2" s="6" t="s">
        <v>2</v>
      </c>
      <c r="J2" s="7" t="s">
        <v>3</v>
      </c>
      <c r="K2" s="7" t="s">
        <v>4</v>
      </c>
      <c r="L2" s="8">
        <v>1.9639004629629628</v>
      </c>
      <c r="M2" s="9">
        <v>0.2942476851851852</v>
      </c>
      <c r="N2" s="9"/>
      <c r="O2" s="10" t="s">
        <v>5</v>
      </c>
      <c r="P2" s="11">
        <f aca="true" t="shared" si="1" ref="P2:P33">C2-E2</f>
        <v>935</v>
      </c>
      <c r="Q2" s="8">
        <v>1.9544907407407408</v>
      </c>
      <c r="R2" s="16">
        <v>0.27122685185185186</v>
      </c>
      <c r="S2" s="13" t="s">
        <v>6</v>
      </c>
      <c r="T2" s="10"/>
      <c r="U2" s="10" t="s">
        <v>7</v>
      </c>
      <c r="V2" s="12"/>
      <c r="W2" s="12"/>
      <c r="X2" s="12"/>
      <c r="Y2" s="12"/>
      <c r="Z2" s="14" t="s">
        <v>8</v>
      </c>
      <c r="AA2" s="14" t="s">
        <v>8</v>
      </c>
    </row>
    <row r="3" spans="1:27" s="17" customFormat="1" ht="12.75">
      <c r="A3" s="1">
        <v>2</v>
      </c>
      <c r="B3" s="2" t="s">
        <v>9</v>
      </c>
      <c r="C3" s="3">
        <v>1445</v>
      </c>
      <c r="D3" s="4">
        <v>1444.8</v>
      </c>
      <c r="E3" s="3">
        <v>618</v>
      </c>
      <c r="F3" s="5">
        <f t="shared" si="0"/>
        <v>42.7681660899654</v>
      </c>
      <c r="G3" s="1" t="s">
        <v>1</v>
      </c>
      <c r="H3" s="6">
        <v>2</v>
      </c>
      <c r="I3" s="6" t="s">
        <v>2</v>
      </c>
      <c r="J3" s="7" t="s">
        <v>3</v>
      </c>
      <c r="K3" s="7" t="s">
        <v>10</v>
      </c>
      <c r="L3" s="8">
        <v>1.9684490740740739</v>
      </c>
      <c r="M3" s="9">
        <v>0.31050925925925926</v>
      </c>
      <c r="N3" s="9"/>
      <c r="O3" s="10" t="s">
        <v>11</v>
      </c>
      <c r="P3" s="11">
        <f t="shared" si="1"/>
        <v>827</v>
      </c>
      <c r="Q3" s="8">
        <v>1.967037037037037</v>
      </c>
      <c r="R3" s="16">
        <v>0.29976851851851855</v>
      </c>
      <c r="S3" s="13" t="s">
        <v>6</v>
      </c>
      <c r="T3" s="16"/>
      <c r="U3" s="16" t="s">
        <v>9</v>
      </c>
      <c r="V3" s="16"/>
      <c r="W3" s="16"/>
      <c r="X3" s="16"/>
      <c r="Y3" s="16"/>
      <c r="Z3" s="14" t="s">
        <v>7</v>
      </c>
      <c r="AA3" s="14" t="s">
        <v>8</v>
      </c>
    </row>
    <row r="4" spans="1:27" ht="12.75">
      <c r="A4" s="1">
        <v>3</v>
      </c>
      <c r="B4" s="2" t="s">
        <v>12</v>
      </c>
      <c r="C4" s="3">
        <v>1607</v>
      </c>
      <c r="D4" s="4">
        <v>1606.6</v>
      </c>
      <c r="E4" s="3">
        <v>599</v>
      </c>
      <c r="F4" s="5">
        <f t="shared" si="0"/>
        <v>37.2744243932794</v>
      </c>
      <c r="G4" s="1" t="s">
        <v>1</v>
      </c>
      <c r="H4" s="6">
        <v>2</v>
      </c>
      <c r="I4" s="6" t="s">
        <v>2</v>
      </c>
      <c r="J4" s="7" t="s">
        <v>3</v>
      </c>
      <c r="K4" s="7" t="s">
        <v>13</v>
      </c>
      <c r="L4" s="8">
        <v>1.9521643518518517</v>
      </c>
      <c r="M4" s="9">
        <v>0.2725</v>
      </c>
      <c r="N4" s="9"/>
      <c r="O4" s="10" t="s">
        <v>14</v>
      </c>
      <c r="P4" s="11">
        <f t="shared" si="1"/>
        <v>1008</v>
      </c>
      <c r="Q4" s="8">
        <v>1.9486805555555555</v>
      </c>
      <c r="R4" s="16">
        <v>0.2659375</v>
      </c>
      <c r="S4" s="13" t="s">
        <v>6</v>
      </c>
      <c r="T4" s="16"/>
      <c r="U4" s="16" t="s">
        <v>15</v>
      </c>
      <c r="V4" s="16"/>
      <c r="W4" s="16"/>
      <c r="X4" s="16"/>
      <c r="Y4" s="16"/>
      <c r="Z4" s="14" t="s">
        <v>8</v>
      </c>
      <c r="AA4" s="14" t="s">
        <v>8</v>
      </c>
    </row>
    <row r="5" spans="1:27" ht="12.75">
      <c r="A5" s="1">
        <v>4</v>
      </c>
      <c r="B5" s="2" t="s">
        <v>16</v>
      </c>
      <c r="C5" s="3">
        <v>1302</v>
      </c>
      <c r="D5" s="4"/>
      <c r="E5" s="3">
        <v>533</v>
      </c>
      <c r="F5" s="5">
        <f t="shared" si="0"/>
        <v>40.93701996927803</v>
      </c>
      <c r="G5" s="1" t="s">
        <v>1</v>
      </c>
      <c r="H5" s="6">
        <v>2</v>
      </c>
      <c r="I5" s="6" t="s">
        <v>2</v>
      </c>
      <c r="J5" s="7" t="s">
        <v>3</v>
      </c>
      <c r="K5" s="7" t="s">
        <v>17</v>
      </c>
      <c r="L5" s="8">
        <v>1.9711458333333332</v>
      </c>
      <c r="M5" s="9">
        <v>0.3095949074074074</v>
      </c>
      <c r="N5" s="9"/>
      <c r="O5" s="9" t="s">
        <v>18</v>
      </c>
      <c r="P5" s="11">
        <f t="shared" si="1"/>
        <v>769</v>
      </c>
      <c r="Q5" s="8">
        <v>1.969386574074074</v>
      </c>
      <c r="R5" s="16">
        <v>0.3116550925925926</v>
      </c>
      <c r="S5" s="13" t="s">
        <v>6</v>
      </c>
      <c r="T5" s="16"/>
      <c r="U5" s="16" t="s">
        <v>16</v>
      </c>
      <c r="V5" s="16"/>
      <c r="W5" s="16"/>
      <c r="X5" s="16"/>
      <c r="Y5" s="16"/>
      <c r="Z5" s="14" t="s">
        <v>9</v>
      </c>
      <c r="AA5" s="14" t="s">
        <v>9</v>
      </c>
    </row>
    <row r="6" spans="1:27" ht="12.75">
      <c r="A6" s="1">
        <v>5</v>
      </c>
      <c r="B6" s="2" t="s">
        <v>19</v>
      </c>
      <c r="C6" s="3">
        <v>1679</v>
      </c>
      <c r="D6" s="4">
        <v>1678.8</v>
      </c>
      <c r="E6" s="3">
        <v>451</v>
      </c>
      <c r="F6" s="5">
        <f t="shared" si="0"/>
        <v>26.86122692078618</v>
      </c>
      <c r="G6" s="1" t="s">
        <v>20</v>
      </c>
      <c r="H6" s="6">
        <v>2</v>
      </c>
      <c r="I6" s="6" t="s">
        <v>21</v>
      </c>
      <c r="J6" s="7" t="s">
        <v>3</v>
      </c>
      <c r="K6" s="7" t="s">
        <v>13</v>
      </c>
      <c r="L6" s="8">
        <v>1.9414583333333333</v>
      </c>
      <c r="M6" s="9">
        <v>0.2629861111111111</v>
      </c>
      <c r="N6" s="9"/>
      <c r="O6" s="9" t="s">
        <v>22</v>
      </c>
      <c r="P6" s="11">
        <f t="shared" si="1"/>
        <v>1228</v>
      </c>
      <c r="Q6" s="8">
        <v>1.935601851851852</v>
      </c>
      <c r="R6" s="16">
        <v>0.25377314814814816</v>
      </c>
      <c r="S6" s="13" t="s">
        <v>6</v>
      </c>
      <c r="T6" s="16"/>
      <c r="U6" s="16"/>
      <c r="V6" s="16" t="s">
        <v>19</v>
      </c>
      <c r="W6" s="16"/>
      <c r="X6" s="16"/>
      <c r="Y6" s="16"/>
      <c r="Z6" s="14" t="s">
        <v>8</v>
      </c>
      <c r="AA6" s="14" t="s">
        <v>8</v>
      </c>
    </row>
    <row r="7" spans="1:27" ht="12.75">
      <c r="A7" s="1">
        <v>6</v>
      </c>
      <c r="B7" s="2" t="s">
        <v>23</v>
      </c>
      <c r="C7" s="3">
        <v>1240</v>
      </c>
      <c r="D7" s="4"/>
      <c r="E7" s="3">
        <v>445</v>
      </c>
      <c r="F7" s="5">
        <f t="shared" si="0"/>
        <v>35.88709677419355</v>
      </c>
      <c r="G7" s="1" t="s">
        <v>20</v>
      </c>
      <c r="H7" s="6">
        <v>1</v>
      </c>
      <c r="I7" s="6" t="s">
        <v>21</v>
      </c>
      <c r="J7" s="7" t="s">
        <v>3</v>
      </c>
      <c r="K7" s="7" t="s">
        <v>50</v>
      </c>
      <c r="L7" s="8">
        <v>1.9702083333333331</v>
      </c>
      <c r="M7" s="16">
        <v>0.31197916666666664</v>
      </c>
      <c r="N7" s="9"/>
      <c r="O7" s="9" t="s">
        <v>24</v>
      </c>
      <c r="P7" s="11">
        <f t="shared" si="1"/>
        <v>795</v>
      </c>
      <c r="Q7" s="8">
        <v>1.970648148148148</v>
      </c>
      <c r="R7" s="16">
        <v>0.3118634259259259</v>
      </c>
      <c r="S7" s="13" t="s">
        <v>6</v>
      </c>
      <c r="T7" s="16"/>
      <c r="U7" s="16" t="s">
        <v>16</v>
      </c>
      <c r="V7" s="16" t="s">
        <v>23</v>
      </c>
      <c r="W7" s="16"/>
      <c r="X7" s="16"/>
      <c r="Y7" s="16"/>
      <c r="Z7" s="14" t="s">
        <v>16</v>
      </c>
      <c r="AA7" s="14" t="s">
        <v>16</v>
      </c>
    </row>
    <row r="8" spans="1:27" ht="12.75">
      <c r="A8" s="1">
        <v>7</v>
      </c>
      <c r="B8" s="2" t="s">
        <v>25</v>
      </c>
      <c r="C8" s="3">
        <v>1588</v>
      </c>
      <c r="D8" s="4">
        <v>1588</v>
      </c>
      <c r="E8" s="3">
        <v>435</v>
      </c>
      <c r="F8" s="5">
        <f t="shared" si="0"/>
        <v>27.39294710327456</v>
      </c>
      <c r="G8" s="10" t="s">
        <v>20</v>
      </c>
      <c r="H8" s="6">
        <v>2</v>
      </c>
      <c r="I8" s="6" t="s">
        <v>2</v>
      </c>
      <c r="J8" s="7" t="s">
        <v>3</v>
      </c>
      <c r="K8" s="7" t="s">
        <v>13</v>
      </c>
      <c r="L8" s="8">
        <v>1.9488657407407406</v>
      </c>
      <c r="M8" s="9">
        <v>0.26947916666666666</v>
      </c>
      <c r="N8" s="9"/>
      <c r="O8" s="9" t="s">
        <v>26</v>
      </c>
      <c r="P8" s="11">
        <f t="shared" si="1"/>
        <v>1153</v>
      </c>
      <c r="Q8" s="8">
        <v>1.951238425925926</v>
      </c>
      <c r="R8" s="16">
        <v>0.2705787037037037</v>
      </c>
      <c r="S8" s="13" t="s">
        <v>6</v>
      </c>
      <c r="T8" s="16"/>
      <c r="U8" s="16" t="s">
        <v>15</v>
      </c>
      <c r="V8" s="16" t="s">
        <v>25</v>
      </c>
      <c r="W8" s="16"/>
      <c r="X8" s="16"/>
      <c r="Y8" s="16"/>
      <c r="Z8" s="14" t="s">
        <v>15</v>
      </c>
      <c r="AA8" s="14" t="s">
        <v>15</v>
      </c>
    </row>
    <row r="9" spans="1:27" ht="12.75">
      <c r="A9" s="1">
        <v>8</v>
      </c>
      <c r="B9" s="2" t="s">
        <v>27</v>
      </c>
      <c r="C9" s="3">
        <v>1337</v>
      </c>
      <c r="D9" s="4">
        <v>1336.7</v>
      </c>
      <c r="E9" s="3">
        <v>393</v>
      </c>
      <c r="F9" s="5">
        <f>E9/C9*100</f>
        <v>29.394166043380704</v>
      </c>
      <c r="G9" s="10" t="s">
        <v>20</v>
      </c>
      <c r="H9" s="6">
        <v>2</v>
      </c>
      <c r="I9" s="6" t="s">
        <v>2</v>
      </c>
      <c r="J9" s="7" t="s">
        <v>3</v>
      </c>
      <c r="K9" s="7" t="s">
        <v>4</v>
      </c>
      <c r="L9" s="8">
        <v>1.9692939814814814</v>
      </c>
      <c r="M9" s="9">
        <v>0.3027083333333333</v>
      </c>
      <c r="N9" s="9"/>
      <c r="O9" s="9" t="s">
        <v>28</v>
      </c>
      <c r="P9" s="11">
        <f t="shared" si="1"/>
        <v>944</v>
      </c>
      <c r="Q9" s="8">
        <v>1.9692476851851852</v>
      </c>
      <c r="R9" s="16">
        <v>0.2986342592592593</v>
      </c>
      <c r="S9" s="13" t="s">
        <v>6</v>
      </c>
      <c r="T9" s="16"/>
      <c r="U9" s="16" t="s">
        <v>7</v>
      </c>
      <c r="V9" s="16" t="s">
        <v>27</v>
      </c>
      <c r="W9" s="16"/>
      <c r="X9" s="16"/>
      <c r="Y9" s="16"/>
      <c r="Z9" s="14" t="s">
        <v>7</v>
      </c>
      <c r="AA9" s="14" t="s">
        <v>7</v>
      </c>
    </row>
    <row r="10" spans="1:27" ht="12.75">
      <c r="A10" s="1">
        <v>9</v>
      </c>
      <c r="B10" s="2" t="s">
        <v>29</v>
      </c>
      <c r="C10" s="3">
        <v>1123</v>
      </c>
      <c r="D10" s="4"/>
      <c r="E10" s="3">
        <v>392</v>
      </c>
      <c r="F10" s="5">
        <f>E10/C10*100</f>
        <v>34.90650044523598</v>
      </c>
      <c r="G10" s="1" t="s">
        <v>20</v>
      </c>
      <c r="H10" s="6">
        <v>1</v>
      </c>
      <c r="I10" s="6" t="s">
        <v>21</v>
      </c>
      <c r="J10" s="7" t="s">
        <v>3</v>
      </c>
      <c r="K10" s="7" t="s">
        <v>30</v>
      </c>
      <c r="L10" s="8">
        <v>1.973460648148148</v>
      </c>
      <c r="M10" s="9">
        <v>0.3253125</v>
      </c>
      <c r="N10" s="9" t="s">
        <v>31</v>
      </c>
      <c r="O10" s="9" t="s">
        <v>32</v>
      </c>
      <c r="P10" s="11">
        <f t="shared" si="1"/>
        <v>731</v>
      </c>
      <c r="Q10" s="8">
        <v>1.972974537037037</v>
      </c>
      <c r="R10" s="16">
        <v>0.32351851851851854</v>
      </c>
      <c r="S10" s="13" t="s">
        <v>6</v>
      </c>
      <c r="T10" s="16"/>
      <c r="U10" s="16" t="s">
        <v>16</v>
      </c>
      <c r="V10" s="16" t="s">
        <v>29</v>
      </c>
      <c r="W10" s="16"/>
      <c r="X10" s="16"/>
      <c r="Y10" s="16"/>
      <c r="Z10" s="14" t="s">
        <v>23</v>
      </c>
      <c r="AA10" s="14" t="s">
        <v>23</v>
      </c>
    </row>
    <row r="11" spans="1:27" ht="12.75">
      <c r="A11" s="1">
        <v>10</v>
      </c>
      <c r="B11" s="2" t="s">
        <v>33</v>
      </c>
      <c r="C11" s="3">
        <v>1677</v>
      </c>
      <c r="D11" s="4">
        <v>1677.2</v>
      </c>
      <c r="E11" s="3">
        <v>357</v>
      </c>
      <c r="F11" s="5">
        <f t="shared" si="0"/>
        <v>21.288014311270125</v>
      </c>
      <c r="G11" s="1" t="s">
        <v>34</v>
      </c>
      <c r="H11" s="6">
        <v>2</v>
      </c>
      <c r="I11" s="6" t="s">
        <v>21</v>
      </c>
      <c r="J11" s="7" t="s">
        <v>3</v>
      </c>
      <c r="K11" s="7" t="s">
        <v>13</v>
      </c>
      <c r="L11" s="8">
        <v>1.9344097222222223</v>
      </c>
      <c r="M11" s="9">
        <v>0.254224537037037</v>
      </c>
      <c r="N11" s="9"/>
      <c r="O11" s="9" t="s">
        <v>35</v>
      </c>
      <c r="P11" s="11">
        <f t="shared" si="1"/>
        <v>1320</v>
      </c>
      <c r="Q11" s="8">
        <v>1.9319212962962962</v>
      </c>
      <c r="R11" s="16">
        <v>0.2508796296296296</v>
      </c>
      <c r="S11" s="13" t="s">
        <v>6</v>
      </c>
      <c r="T11" s="16"/>
      <c r="U11" s="16"/>
      <c r="V11" s="16"/>
      <c r="W11" s="18" t="s">
        <v>33</v>
      </c>
      <c r="X11" s="16"/>
      <c r="Y11" s="16"/>
      <c r="Z11" s="14" t="s">
        <v>8</v>
      </c>
      <c r="AA11" s="14" t="s">
        <v>8</v>
      </c>
    </row>
    <row r="12" spans="1:27" ht="12.75">
      <c r="A12" s="1">
        <v>11</v>
      </c>
      <c r="B12" s="2" t="s">
        <v>36</v>
      </c>
      <c r="C12" s="3">
        <v>1483</v>
      </c>
      <c r="D12" s="4">
        <v>1482.6</v>
      </c>
      <c r="E12" s="3">
        <v>339</v>
      </c>
      <c r="F12" s="5">
        <f t="shared" si="0"/>
        <v>22.859069453809845</v>
      </c>
      <c r="G12" s="1" t="s">
        <v>34</v>
      </c>
      <c r="H12" s="6">
        <v>2</v>
      </c>
      <c r="I12" s="6" t="s">
        <v>2</v>
      </c>
      <c r="J12" s="7" t="s">
        <v>3</v>
      </c>
      <c r="K12" s="7" t="s">
        <v>13</v>
      </c>
      <c r="L12" s="8">
        <v>1.9451967592592592</v>
      </c>
      <c r="M12" s="9">
        <v>0.2646875</v>
      </c>
      <c r="N12" s="9"/>
      <c r="O12" s="9" t="s">
        <v>37</v>
      </c>
      <c r="P12" s="11">
        <f t="shared" si="1"/>
        <v>1144</v>
      </c>
      <c r="Q12" s="8">
        <v>1.9441666666666666</v>
      </c>
      <c r="R12" s="16">
        <v>0.264525462962963</v>
      </c>
      <c r="S12" s="13" t="s">
        <v>6</v>
      </c>
      <c r="T12" s="16"/>
      <c r="U12" s="16"/>
      <c r="V12" s="16" t="s">
        <v>19</v>
      </c>
      <c r="W12" s="18" t="s">
        <v>36</v>
      </c>
      <c r="X12" s="16"/>
      <c r="Y12" s="16"/>
      <c r="Z12" s="14" t="s">
        <v>19</v>
      </c>
      <c r="AA12" s="14" t="s">
        <v>19</v>
      </c>
    </row>
    <row r="13" spans="1:27" ht="12.75">
      <c r="A13" s="1">
        <v>12</v>
      </c>
      <c r="B13" s="2" t="s">
        <v>38</v>
      </c>
      <c r="C13" s="3">
        <v>1002</v>
      </c>
      <c r="D13" s="4">
        <v>1001.5</v>
      </c>
      <c r="E13" s="3">
        <v>311</v>
      </c>
      <c r="F13" s="5">
        <f>E13/C13*100</f>
        <v>31.037924151696604</v>
      </c>
      <c r="G13" s="10" t="s">
        <v>20</v>
      </c>
      <c r="H13" s="6">
        <v>1</v>
      </c>
      <c r="I13" s="6" t="s">
        <v>21</v>
      </c>
      <c r="J13" s="7" t="s">
        <v>3</v>
      </c>
      <c r="K13" s="7" t="s">
        <v>39</v>
      </c>
      <c r="L13" s="8">
        <v>1.9751273148148147</v>
      </c>
      <c r="M13" s="9">
        <v>0.3284837962962963</v>
      </c>
      <c r="N13" s="9"/>
      <c r="O13" s="9" t="s">
        <v>40</v>
      </c>
      <c r="P13" s="11">
        <f t="shared" si="1"/>
        <v>691</v>
      </c>
      <c r="Q13" s="8">
        <v>1.9742245370370368</v>
      </c>
      <c r="R13" s="16">
        <v>0.3279166666666667</v>
      </c>
      <c r="S13" s="13" t="s">
        <v>6</v>
      </c>
      <c r="T13" s="16"/>
      <c r="U13" s="16" t="s">
        <v>16</v>
      </c>
      <c r="V13" s="16" t="s">
        <v>38</v>
      </c>
      <c r="W13" s="16"/>
      <c r="X13" s="16"/>
      <c r="Y13" s="16"/>
      <c r="Z13" s="14" t="s">
        <v>29</v>
      </c>
      <c r="AA13" s="14" t="s">
        <v>29</v>
      </c>
    </row>
    <row r="14" spans="1:27" ht="12.75">
      <c r="A14" s="1">
        <v>13</v>
      </c>
      <c r="B14" s="2" t="s">
        <v>41</v>
      </c>
      <c r="C14" s="3">
        <v>1439</v>
      </c>
      <c r="D14" s="4">
        <v>1438.9</v>
      </c>
      <c r="E14" s="3">
        <v>308</v>
      </c>
      <c r="F14" s="5">
        <f>E14/C14*100</f>
        <v>21.403752605976372</v>
      </c>
      <c r="G14" s="1" t="s">
        <v>34</v>
      </c>
      <c r="H14" s="6">
        <v>2</v>
      </c>
      <c r="I14" s="6" t="s">
        <v>2</v>
      </c>
      <c r="J14" s="7" t="s">
        <v>3</v>
      </c>
      <c r="K14" s="7" t="s">
        <v>42</v>
      </c>
      <c r="L14" s="8">
        <v>1.9592592592592595</v>
      </c>
      <c r="M14" s="9">
        <v>0.2840625</v>
      </c>
      <c r="N14" s="9"/>
      <c r="O14" s="9" t="s">
        <v>43</v>
      </c>
      <c r="P14" s="11">
        <f t="shared" si="1"/>
        <v>1131</v>
      </c>
      <c r="Q14" s="8">
        <v>1.963425925925926</v>
      </c>
      <c r="R14" s="16">
        <v>0.2917476851851852</v>
      </c>
      <c r="S14" s="13" t="s">
        <v>6</v>
      </c>
      <c r="T14" s="16"/>
      <c r="U14" s="16" t="s">
        <v>7</v>
      </c>
      <c r="V14" s="16"/>
      <c r="W14" s="16" t="s">
        <v>41</v>
      </c>
      <c r="X14" s="16"/>
      <c r="Y14" s="16"/>
      <c r="Z14" s="14" t="s">
        <v>7</v>
      </c>
      <c r="AA14" s="14" t="s">
        <v>7</v>
      </c>
    </row>
    <row r="15" spans="1:27" s="17" customFormat="1" ht="12.75">
      <c r="A15" s="1">
        <v>14</v>
      </c>
      <c r="B15" s="2" t="s">
        <v>44</v>
      </c>
      <c r="C15" s="3">
        <v>1204</v>
      </c>
      <c r="D15" s="4">
        <v>1204.1</v>
      </c>
      <c r="E15" s="3">
        <v>301</v>
      </c>
      <c r="F15" s="5">
        <f t="shared" si="0"/>
        <v>25</v>
      </c>
      <c r="G15" s="10" t="s">
        <v>20</v>
      </c>
      <c r="H15" s="6">
        <v>1</v>
      </c>
      <c r="I15" s="6" t="s">
        <v>21</v>
      </c>
      <c r="J15" s="7" t="s">
        <v>3</v>
      </c>
      <c r="K15" s="7" t="s">
        <v>10</v>
      </c>
      <c r="L15" s="8">
        <v>1.9737037037037037</v>
      </c>
      <c r="M15" s="9">
        <v>0.32016203703703705</v>
      </c>
      <c r="N15" s="9" t="s">
        <v>45</v>
      </c>
      <c r="O15" s="9" t="s">
        <v>46</v>
      </c>
      <c r="P15" s="11">
        <f t="shared" si="1"/>
        <v>903</v>
      </c>
      <c r="Q15" s="8">
        <v>1.9728356481481482</v>
      </c>
      <c r="R15" s="16">
        <v>0.31744212962962964</v>
      </c>
      <c r="S15" s="13" t="s">
        <v>6</v>
      </c>
      <c r="T15" s="16"/>
      <c r="U15" s="16" t="s">
        <v>16</v>
      </c>
      <c r="V15" s="16" t="s">
        <v>44</v>
      </c>
      <c r="W15" s="16"/>
      <c r="X15" s="16"/>
      <c r="Y15" s="16"/>
      <c r="Z15" s="14" t="s">
        <v>23</v>
      </c>
      <c r="AA15" s="14" t="s">
        <v>23</v>
      </c>
    </row>
    <row r="16" spans="1:27" ht="12.75">
      <c r="A16" s="1">
        <v>15</v>
      </c>
      <c r="B16" s="2" t="s">
        <v>47</v>
      </c>
      <c r="C16" s="3">
        <v>719</v>
      </c>
      <c r="D16" s="4"/>
      <c r="E16" s="3">
        <v>288</v>
      </c>
      <c r="F16" s="5">
        <f>E16/C16*100</f>
        <v>40.055632823365784</v>
      </c>
      <c r="G16" s="1" t="s">
        <v>1</v>
      </c>
      <c r="H16" s="6">
        <v>1</v>
      </c>
      <c r="I16" s="6" t="s">
        <v>2</v>
      </c>
      <c r="J16" s="7" t="s">
        <v>3</v>
      </c>
      <c r="K16" s="7" t="s">
        <v>10</v>
      </c>
      <c r="L16" s="8">
        <v>1.9717824074074075</v>
      </c>
      <c r="M16" s="9">
        <v>0.32849537037037035</v>
      </c>
      <c r="N16" s="9"/>
      <c r="O16" s="9" t="s">
        <v>48</v>
      </c>
      <c r="P16" s="11">
        <f t="shared" si="1"/>
        <v>431</v>
      </c>
      <c r="Q16" s="8">
        <v>1.9710300925925928</v>
      </c>
      <c r="R16" s="16">
        <v>0.3259490740740741</v>
      </c>
      <c r="S16" s="13" t="s">
        <v>6</v>
      </c>
      <c r="T16" s="16"/>
      <c r="U16" s="16" t="s">
        <v>47</v>
      </c>
      <c r="V16" s="16"/>
      <c r="W16" s="16"/>
      <c r="X16" s="16"/>
      <c r="Y16" s="16"/>
      <c r="Z16" s="14" t="s">
        <v>9</v>
      </c>
      <c r="AA16" s="14" t="s">
        <v>9</v>
      </c>
    </row>
    <row r="17" spans="1:27" ht="12.75">
      <c r="A17" s="1">
        <v>16</v>
      </c>
      <c r="B17" s="2" t="s">
        <v>49</v>
      </c>
      <c r="C17" s="3">
        <v>1297</v>
      </c>
      <c r="D17" s="4">
        <v>1297.1</v>
      </c>
      <c r="E17" s="3">
        <v>283</v>
      </c>
      <c r="F17" s="5">
        <f t="shared" si="0"/>
        <v>21.81958365458751</v>
      </c>
      <c r="G17" s="1" t="s">
        <v>34</v>
      </c>
      <c r="H17" s="6">
        <v>2</v>
      </c>
      <c r="I17" s="6" t="s">
        <v>2</v>
      </c>
      <c r="J17" s="7" t="s">
        <v>3</v>
      </c>
      <c r="K17" s="7" t="s">
        <v>50</v>
      </c>
      <c r="L17" s="8">
        <v>1.9689699074074074</v>
      </c>
      <c r="M17" s="9">
        <v>0.30917824074074074</v>
      </c>
      <c r="N17" s="9"/>
      <c r="O17" s="9" t="s">
        <v>51</v>
      </c>
      <c r="P17" s="11">
        <f t="shared" si="1"/>
        <v>1014</v>
      </c>
      <c r="Q17" s="8">
        <v>1.9687962962962962</v>
      </c>
      <c r="R17" s="16">
        <v>0.3096875</v>
      </c>
      <c r="S17" s="13" t="s">
        <v>6</v>
      </c>
      <c r="T17" s="16"/>
      <c r="U17" s="16" t="s">
        <v>9</v>
      </c>
      <c r="V17" s="16"/>
      <c r="W17" s="16" t="s">
        <v>49</v>
      </c>
      <c r="X17" s="16"/>
      <c r="Y17" s="16"/>
      <c r="Z17" s="14" t="s">
        <v>9</v>
      </c>
      <c r="AA17" s="14" t="s">
        <v>9</v>
      </c>
    </row>
    <row r="18" spans="1:27" ht="12.75">
      <c r="A18" s="1">
        <v>17</v>
      </c>
      <c r="B18" s="2" t="s">
        <v>52</v>
      </c>
      <c r="C18" s="3">
        <v>1559</v>
      </c>
      <c r="D18" s="4"/>
      <c r="E18" s="3">
        <v>280</v>
      </c>
      <c r="F18" s="5">
        <f t="shared" si="0"/>
        <v>17.96023091725465</v>
      </c>
      <c r="G18" s="1" t="s">
        <v>53</v>
      </c>
      <c r="H18" s="6">
        <v>2</v>
      </c>
      <c r="I18" s="6" t="s">
        <v>2</v>
      </c>
      <c r="J18" s="7" t="s">
        <v>3</v>
      </c>
      <c r="K18" s="7" t="s">
        <v>13</v>
      </c>
      <c r="L18" s="8">
        <v>1.9497222222222224</v>
      </c>
      <c r="M18" s="9">
        <v>0.2698148148148148</v>
      </c>
      <c r="N18" s="9"/>
      <c r="O18" s="9" t="s">
        <v>54</v>
      </c>
      <c r="P18" s="11">
        <f t="shared" si="1"/>
        <v>1279</v>
      </c>
      <c r="Q18" s="8">
        <v>1.9494791666666667</v>
      </c>
      <c r="R18" s="16">
        <v>0.26991898148148147</v>
      </c>
      <c r="S18" s="13" t="s">
        <v>6</v>
      </c>
      <c r="T18" s="16"/>
      <c r="U18" s="16" t="s">
        <v>15</v>
      </c>
      <c r="V18" s="16" t="s">
        <v>25</v>
      </c>
      <c r="W18" s="16"/>
      <c r="X18" s="18" t="s">
        <v>52</v>
      </c>
      <c r="Y18" s="16"/>
      <c r="Z18" s="14" t="s">
        <v>25</v>
      </c>
      <c r="AA18" s="14" t="s">
        <v>25</v>
      </c>
    </row>
    <row r="19" spans="1:27" ht="12.75">
      <c r="A19" s="1">
        <v>18</v>
      </c>
      <c r="B19" s="2" t="s">
        <v>55</v>
      </c>
      <c r="C19" s="3">
        <v>1276</v>
      </c>
      <c r="D19" s="4">
        <v>1275.7</v>
      </c>
      <c r="E19" s="3">
        <v>261</v>
      </c>
      <c r="F19" s="5">
        <f>E19/C19*100</f>
        <v>20.454545454545457</v>
      </c>
      <c r="G19" s="1" t="s">
        <v>34</v>
      </c>
      <c r="H19" s="6">
        <v>1</v>
      </c>
      <c r="I19" s="6" t="s">
        <v>21</v>
      </c>
      <c r="J19" s="7" t="s">
        <v>3</v>
      </c>
      <c r="K19" s="7" t="s">
        <v>42</v>
      </c>
      <c r="L19" s="8">
        <v>1.9628935185185183</v>
      </c>
      <c r="M19" s="9">
        <v>0.2833912037037037</v>
      </c>
      <c r="N19" s="9"/>
      <c r="O19" s="9" t="s">
        <v>56</v>
      </c>
      <c r="P19" s="11">
        <f t="shared" si="1"/>
        <v>1015</v>
      </c>
      <c r="Q19" s="8">
        <v>1.9616666666666667</v>
      </c>
      <c r="R19" s="16">
        <v>0.2828819444444444</v>
      </c>
      <c r="S19" s="13" t="s">
        <v>6</v>
      </c>
      <c r="T19" s="16"/>
      <c r="U19" s="16" t="s">
        <v>7</v>
      </c>
      <c r="V19" s="16"/>
      <c r="W19" s="18" t="s">
        <v>55</v>
      </c>
      <c r="X19" s="16"/>
      <c r="Y19" s="16"/>
      <c r="Z19" s="14" t="s">
        <v>41</v>
      </c>
      <c r="AA19" s="14" t="s">
        <v>41</v>
      </c>
    </row>
    <row r="20" spans="1:27" ht="12.75">
      <c r="A20" s="1">
        <v>19</v>
      </c>
      <c r="B20" s="2" t="s">
        <v>57</v>
      </c>
      <c r="C20" s="3">
        <v>974</v>
      </c>
      <c r="D20" s="19"/>
      <c r="E20" s="3">
        <v>260</v>
      </c>
      <c r="F20" s="5">
        <f>E20/C20*100</f>
        <v>26.69404517453799</v>
      </c>
      <c r="G20" s="1" t="s">
        <v>20</v>
      </c>
      <c r="H20" s="6">
        <v>1</v>
      </c>
      <c r="I20" s="6" t="s">
        <v>21</v>
      </c>
      <c r="J20" s="7" t="s">
        <v>3</v>
      </c>
      <c r="K20" s="7" t="s">
        <v>4</v>
      </c>
      <c r="L20" s="20">
        <v>1.9659606481481482</v>
      </c>
      <c r="M20" s="21">
        <v>0.30471064814814813</v>
      </c>
      <c r="N20" s="9"/>
      <c r="O20" s="9" t="s">
        <v>58</v>
      </c>
      <c r="P20" s="11">
        <f t="shared" si="1"/>
        <v>714</v>
      </c>
      <c r="Q20" s="20">
        <v>1.9657291666666667</v>
      </c>
      <c r="R20" s="27">
        <v>0.3034722222222222</v>
      </c>
      <c r="S20" s="13" t="s">
        <v>6</v>
      </c>
      <c r="T20" s="16"/>
      <c r="U20" s="16" t="s">
        <v>9</v>
      </c>
      <c r="V20" s="16" t="s">
        <v>57</v>
      </c>
      <c r="W20" s="16"/>
      <c r="X20" s="16"/>
      <c r="Y20" s="16"/>
      <c r="Z20" s="14" t="s">
        <v>9</v>
      </c>
      <c r="AA20" s="14" t="s">
        <v>9</v>
      </c>
    </row>
    <row r="21" spans="1:27" ht="12.75">
      <c r="A21" s="1">
        <v>20</v>
      </c>
      <c r="B21" s="2" t="s">
        <v>59</v>
      </c>
      <c r="C21" s="3">
        <v>1104</v>
      </c>
      <c r="D21" s="4"/>
      <c r="E21" s="3">
        <v>259</v>
      </c>
      <c r="F21" s="5">
        <f t="shared" si="0"/>
        <v>23.46014492753623</v>
      </c>
      <c r="G21" s="1" t="s">
        <v>34</v>
      </c>
      <c r="H21" s="6">
        <v>1</v>
      </c>
      <c r="I21" s="6" t="s">
        <v>21</v>
      </c>
      <c r="J21" s="7" t="s">
        <v>3</v>
      </c>
      <c r="K21" s="7" t="s">
        <v>10</v>
      </c>
      <c r="L21" s="8">
        <v>1.9726388888888888</v>
      </c>
      <c r="M21" s="9">
        <v>0.32274305555555555</v>
      </c>
      <c r="N21" s="9"/>
      <c r="O21" s="9" t="s">
        <v>60</v>
      </c>
      <c r="P21" s="11">
        <f t="shared" si="1"/>
        <v>845</v>
      </c>
      <c r="Q21" s="8">
        <v>1.9728935185185186</v>
      </c>
      <c r="R21" s="16">
        <v>0.32255787037037037</v>
      </c>
      <c r="S21" s="13" t="s">
        <v>6</v>
      </c>
      <c r="T21" s="16"/>
      <c r="U21" s="16" t="s">
        <v>16</v>
      </c>
      <c r="V21" s="16" t="s">
        <v>44</v>
      </c>
      <c r="W21" s="16" t="s">
        <v>59</v>
      </c>
      <c r="X21" s="16"/>
      <c r="Y21" s="16"/>
      <c r="Z21" s="14" t="s">
        <v>44</v>
      </c>
      <c r="AA21" s="14" t="s">
        <v>44</v>
      </c>
    </row>
    <row r="22" spans="1:27" ht="12.75">
      <c r="A22" s="1">
        <v>21</v>
      </c>
      <c r="B22" s="2" t="s">
        <v>61</v>
      </c>
      <c r="C22" s="3">
        <v>1382</v>
      </c>
      <c r="D22" s="4">
        <v>1382.4</v>
      </c>
      <c r="E22" s="3">
        <v>259</v>
      </c>
      <c r="F22" s="5">
        <f aca="true" t="shared" si="2" ref="F22:F29">E22/C22*100</f>
        <v>18.74095513748191</v>
      </c>
      <c r="G22" s="1" t="s">
        <v>53</v>
      </c>
      <c r="H22" s="6">
        <v>2</v>
      </c>
      <c r="I22" s="6" t="s">
        <v>2</v>
      </c>
      <c r="J22" s="7" t="s">
        <v>3</v>
      </c>
      <c r="K22" s="7" t="s">
        <v>4</v>
      </c>
      <c r="L22" s="8">
        <v>1.964074074074074</v>
      </c>
      <c r="M22" s="9">
        <v>0.29777777777777775</v>
      </c>
      <c r="N22" s="9"/>
      <c r="O22" s="9" t="s">
        <v>62</v>
      </c>
      <c r="P22" s="11">
        <f t="shared" si="1"/>
        <v>1123</v>
      </c>
      <c r="Q22" s="8">
        <v>1.964375</v>
      </c>
      <c r="R22" s="16">
        <v>0.2977662037037037</v>
      </c>
      <c r="S22" s="13" t="s">
        <v>6</v>
      </c>
      <c r="T22" s="16"/>
      <c r="U22" s="16" t="s">
        <v>7</v>
      </c>
      <c r="V22" s="16"/>
      <c r="W22" s="16"/>
      <c r="X22" s="16" t="s">
        <v>63</v>
      </c>
      <c r="Y22" s="16"/>
      <c r="Z22" s="14" t="s">
        <v>7</v>
      </c>
      <c r="AA22" s="14" t="s">
        <v>7</v>
      </c>
    </row>
    <row r="23" spans="1:27" ht="12.75">
      <c r="A23" s="1">
        <v>22</v>
      </c>
      <c r="B23" s="2" t="s">
        <v>64</v>
      </c>
      <c r="C23" s="3">
        <v>1169</v>
      </c>
      <c r="D23" s="4"/>
      <c r="E23" s="3">
        <v>256</v>
      </c>
      <c r="F23" s="5">
        <f t="shared" si="2"/>
        <v>21.899059024807528</v>
      </c>
      <c r="G23" s="1" t="s">
        <v>34</v>
      </c>
      <c r="H23" s="6">
        <v>1</v>
      </c>
      <c r="I23" s="6" t="s">
        <v>21</v>
      </c>
      <c r="J23" s="7" t="s">
        <v>3</v>
      </c>
      <c r="K23" s="7" t="s">
        <v>4</v>
      </c>
      <c r="L23" s="8">
        <v>1.9707407407407407</v>
      </c>
      <c r="M23" s="9">
        <v>0.30574074074074076</v>
      </c>
      <c r="N23" s="9"/>
      <c r="O23" s="9" t="s">
        <v>65</v>
      </c>
      <c r="P23" s="11">
        <f t="shared" si="1"/>
        <v>913</v>
      </c>
      <c r="Q23" s="8">
        <v>1.9698726851851853</v>
      </c>
      <c r="R23" s="16">
        <v>0.3034375</v>
      </c>
      <c r="S23" s="13" t="s">
        <v>6</v>
      </c>
      <c r="T23" s="16"/>
      <c r="U23" s="16" t="s">
        <v>7</v>
      </c>
      <c r="V23" s="16" t="s">
        <v>27</v>
      </c>
      <c r="W23" s="18" t="s">
        <v>64</v>
      </c>
      <c r="X23" s="16"/>
      <c r="Y23" s="16"/>
      <c r="Z23" s="14" t="s">
        <v>27</v>
      </c>
      <c r="AA23" s="14" t="s">
        <v>27</v>
      </c>
    </row>
    <row r="24" spans="1:27" ht="12.75">
      <c r="A24" s="1">
        <v>23</v>
      </c>
      <c r="B24" s="2" t="s">
        <v>66</v>
      </c>
      <c r="C24" s="3">
        <v>963</v>
      </c>
      <c r="D24" s="4">
        <v>962.8</v>
      </c>
      <c r="E24" s="3">
        <v>253</v>
      </c>
      <c r="F24" s="5">
        <f t="shared" si="2"/>
        <v>26.272066458982344</v>
      </c>
      <c r="G24" s="10" t="s">
        <v>20</v>
      </c>
      <c r="H24" s="6">
        <v>1</v>
      </c>
      <c r="I24" s="6" t="s">
        <v>2</v>
      </c>
      <c r="J24" s="7" t="s">
        <v>3</v>
      </c>
      <c r="K24" s="7" t="s">
        <v>30</v>
      </c>
      <c r="L24" s="8">
        <v>1.9758333333333333</v>
      </c>
      <c r="M24" s="9">
        <v>0.33162037037037034</v>
      </c>
      <c r="N24" s="9"/>
      <c r="O24" s="9" t="s">
        <v>67</v>
      </c>
      <c r="P24" s="11">
        <f t="shared" si="1"/>
        <v>710</v>
      </c>
      <c r="Q24" s="8">
        <v>1.974675925925926</v>
      </c>
      <c r="R24" s="16">
        <v>0.3285416666666667</v>
      </c>
      <c r="S24" s="13" t="s">
        <v>6</v>
      </c>
      <c r="T24" s="16"/>
      <c r="U24" s="16" t="s">
        <v>16</v>
      </c>
      <c r="V24" s="16" t="s">
        <v>66</v>
      </c>
      <c r="W24" s="16"/>
      <c r="X24" s="16"/>
      <c r="Y24" s="16"/>
      <c r="Z24" s="14" t="s">
        <v>38</v>
      </c>
      <c r="AA24" s="14" t="s">
        <v>38</v>
      </c>
    </row>
    <row r="25" spans="1:27" ht="12.75">
      <c r="A25" s="1">
        <v>24</v>
      </c>
      <c r="B25" s="2" t="s">
        <v>68</v>
      </c>
      <c r="C25" s="3">
        <v>875</v>
      </c>
      <c r="D25" s="4"/>
      <c r="E25" s="3">
        <v>243</v>
      </c>
      <c r="F25" s="5">
        <f t="shared" si="2"/>
        <v>27.77142857142857</v>
      </c>
      <c r="G25" s="1" t="s">
        <v>20</v>
      </c>
      <c r="H25" s="6">
        <v>1</v>
      </c>
      <c r="I25" s="6" t="s">
        <v>2</v>
      </c>
      <c r="J25" s="7" t="s">
        <v>3</v>
      </c>
      <c r="K25" s="7" t="s">
        <v>10</v>
      </c>
      <c r="L25" s="8">
        <v>1.9772916666666667</v>
      </c>
      <c r="M25" s="9">
        <v>0.3112037037037037</v>
      </c>
      <c r="N25" s="9" t="s">
        <v>69</v>
      </c>
      <c r="O25" s="9" t="s">
        <v>70</v>
      </c>
      <c r="P25" s="11">
        <f t="shared" si="1"/>
        <v>632</v>
      </c>
      <c r="Q25" s="8">
        <v>1.9767939814814814</v>
      </c>
      <c r="R25" s="16">
        <v>0.30734953703703705</v>
      </c>
      <c r="S25" s="13" t="s">
        <v>6</v>
      </c>
      <c r="T25" s="16"/>
      <c r="U25" s="16" t="s">
        <v>7</v>
      </c>
      <c r="V25" s="16" t="s">
        <v>68</v>
      </c>
      <c r="W25" s="16"/>
      <c r="X25" s="16"/>
      <c r="Y25" s="16"/>
      <c r="Z25" s="14" t="s">
        <v>41</v>
      </c>
      <c r="AA25" s="14" t="s">
        <v>7</v>
      </c>
    </row>
    <row r="26" spans="1:27" ht="12.75">
      <c r="A26" s="1">
        <v>25</v>
      </c>
      <c r="B26" s="2" t="s">
        <v>71</v>
      </c>
      <c r="C26" s="3">
        <v>1029</v>
      </c>
      <c r="D26" s="4"/>
      <c r="E26" s="3">
        <v>237</v>
      </c>
      <c r="F26" s="5">
        <f t="shared" si="2"/>
        <v>23.03206997084548</v>
      </c>
      <c r="G26" s="1" t="s">
        <v>34</v>
      </c>
      <c r="H26" s="6">
        <v>1</v>
      </c>
      <c r="I26" s="6" t="s">
        <v>21</v>
      </c>
      <c r="J26" s="7" t="s">
        <v>3</v>
      </c>
      <c r="K26" s="7" t="s">
        <v>17</v>
      </c>
      <c r="L26" s="8">
        <v>1.9712962962962963</v>
      </c>
      <c r="M26" s="9">
        <v>0.3015277777777778</v>
      </c>
      <c r="N26" s="9"/>
      <c r="O26" s="9" t="s">
        <v>72</v>
      </c>
      <c r="P26" s="11">
        <f t="shared" si="1"/>
        <v>792</v>
      </c>
      <c r="Q26" s="8">
        <v>1.9713657407407406</v>
      </c>
      <c r="R26" s="16">
        <v>0.30289351851851853</v>
      </c>
      <c r="S26" s="13" t="s">
        <v>6</v>
      </c>
      <c r="T26" s="16"/>
      <c r="U26" s="16" t="s">
        <v>7</v>
      </c>
      <c r="V26" s="16" t="s">
        <v>27</v>
      </c>
      <c r="W26" s="18" t="s">
        <v>71</v>
      </c>
      <c r="X26" s="16"/>
      <c r="Y26" s="16"/>
      <c r="Z26" s="14" t="s">
        <v>73</v>
      </c>
      <c r="AA26" s="14" t="s">
        <v>27</v>
      </c>
    </row>
    <row r="27" spans="1:27" ht="12.75">
      <c r="A27" s="1">
        <v>26</v>
      </c>
      <c r="B27" s="2" t="s">
        <v>74</v>
      </c>
      <c r="C27" s="3">
        <v>1567</v>
      </c>
      <c r="D27" s="4">
        <v>1567.4</v>
      </c>
      <c r="E27" s="3">
        <v>237</v>
      </c>
      <c r="F27" s="5">
        <f t="shared" si="2"/>
        <v>15.124441608168473</v>
      </c>
      <c r="G27" s="1" t="s">
        <v>53</v>
      </c>
      <c r="H27" s="6">
        <v>2</v>
      </c>
      <c r="I27" s="6" t="s">
        <v>2</v>
      </c>
      <c r="J27" s="7" t="s">
        <v>3</v>
      </c>
      <c r="K27" s="7" t="s">
        <v>13</v>
      </c>
      <c r="L27" s="8">
        <v>1.9368402777777778</v>
      </c>
      <c r="M27" s="9">
        <v>0.2548611111111111</v>
      </c>
      <c r="N27" s="9"/>
      <c r="O27" s="9" t="s">
        <v>75</v>
      </c>
      <c r="P27" s="11">
        <f t="shared" si="1"/>
        <v>1330</v>
      </c>
      <c r="Q27" s="8">
        <v>1.9399074074074074</v>
      </c>
      <c r="R27" s="16">
        <v>0.25912037037037033</v>
      </c>
      <c r="S27" s="13" t="s">
        <v>6</v>
      </c>
      <c r="T27" s="16"/>
      <c r="U27" s="16"/>
      <c r="V27" s="16" t="s">
        <v>19</v>
      </c>
      <c r="W27" s="16"/>
      <c r="X27" s="16" t="s">
        <v>74</v>
      </c>
      <c r="Y27" s="16"/>
      <c r="Z27" s="14" t="s">
        <v>19</v>
      </c>
      <c r="AA27" s="14" t="s">
        <v>19</v>
      </c>
    </row>
    <row r="28" spans="1:27" ht="12.75">
      <c r="A28" s="1">
        <v>27</v>
      </c>
      <c r="B28" s="2" t="s">
        <v>76</v>
      </c>
      <c r="C28" s="3">
        <v>899</v>
      </c>
      <c r="D28" s="4"/>
      <c r="E28" s="3">
        <v>235</v>
      </c>
      <c r="F28" s="5">
        <f t="shared" si="2"/>
        <v>26.140155728587317</v>
      </c>
      <c r="G28" s="10" t="s">
        <v>20</v>
      </c>
      <c r="H28" s="6">
        <v>1</v>
      </c>
      <c r="I28" s="6" t="s">
        <v>2</v>
      </c>
      <c r="J28" s="7" t="s">
        <v>3</v>
      </c>
      <c r="K28" s="7" t="s">
        <v>39</v>
      </c>
      <c r="L28" s="8">
        <v>1.9755787037037038</v>
      </c>
      <c r="M28" s="9">
        <v>0.31788194444444445</v>
      </c>
      <c r="N28" s="9"/>
      <c r="O28" s="9" t="s">
        <v>77</v>
      </c>
      <c r="P28" s="11">
        <f t="shared" si="1"/>
        <v>664</v>
      </c>
      <c r="Q28" s="8">
        <v>1.974826388888889</v>
      </c>
      <c r="R28" s="16">
        <v>0.31841435185185185</v>
      </c>
      <c r="S28" s="13" t="s">
        <v>6</v>
      </c>
      <c r="T28" s="16"/>
      <c r="U28" s="16" t="s">
        <v>16</v>
      </c>
      <c r="V28" s="16" t="s">
        <v>76</v>
      </c>
      <c r="W28" s="16"/>
      <c r="X28" s="16"/>
      <c r="Y28" s="16"/>
      <c r="Z28" s="14" t="s">
        <v>44</v>
      </c>
      <c r="AA28" s="14" t="s">
        <v>23</v>
      </c>
    </row>
    <row r="29" spans="1:27" ht="12.75">
      <c r="A29" s="1">
        <v>28</v>
      </c>
      <c r="B29" s="2" t="s">
        <v>78</v>
      </c>
      <c r="C29" s="3">
        <v>1291</v>
      </c>
      <c r="D29" s="4"/>
      <c r="E29" s="3">
        <v>225</v>
      </c>
      <c r="F29" s="5">
        <f t="shared" si="2"/>
        <v>17.428350116189</v>
      </c>
      <c r="G29" s="1" t="s">
        <v>53</v>
      </c>
      <c r="H29" s="6">
        <v>2</v>
      </c>
      <c r="I29" s="6" t="s">
        <v>2</v>
      </c>
      <c r="J29" s="7" t="s">
        <v>3</v>
      </c>
      <c r="K29" s="7" t="s">
        <v>4</v>
      </c>
      <c r="L29" s="8">
        <v>1.9652546296296298</v>
      </c>
      <c r="M29" s="9">
        <v>0.29129629629629633</v>
      </c>
      <c r="N29" s="9"/>
      <c r="O29" s="9" t="s">
        <v>79</v>
      </c>
      <c r="P29" s="11">
        <f t="shared" si="1"/>
        <v>1066</v>
      </c>
      <c r="Q29" s="8">
        <v>1.9631712962962962</v>
      </c>
      <c r="R29" s="16">
        <v>0.2871990740740741</v>
      </c>
      <c r="S29" s="13" t="s">
        <v>6</v>
      </c>
      <c r="T29" s="16"/>
      <c r="U29" s="16" t="s">
        <v>7</v>
      </c>
      <c r="V29" s="16"/>
      <c r="W29" s="16" t="s">
        <v>41</v>
      </c>
      <c r="X29" s="16" t="s">
        <v>78</v>
      </c>
      <c r="Y29" s="16"/>
      <c r="Z29" s="14" t="s">
        <v>41</v>
      </c>
      <c r="AA29" s="14" t="s">
        <v>41</v>
      </c>
    </row>
    <row r="30" spans="1:27" ht="12.75">
      <c r="A30" s="1">
        <v>29</v>
      </c>
      <c r="B30" s="2" t="s">
        <v>80</v>
      </c>
      <c r="C30" s="3">
        <v>761</v>
      </c>
      <c r="D30" s="4"/>
      <c r="E30" s="3">
        <v>224</v>
      </c>
      <c r="F30" s="5">
        <f t="shared" si="0"/>
        <v>29.43495400788436</v>
      </c>
      <c r="G30" s="1" t="s">
        <v>20</v>
      </c>
      <c r="H30" s="6">
        <v>1</v>
      </c>
      <c r="I30" s="6" t="s">
        <v>2</v>
      </c>
      <c r="J30" s="7" t="s">
        <v>3</v>
      </c>
      <c r="K30" s="7" t="s">
        <v>39</v>
      </c>
      <c r="L30" s="8">
        <v>1.9788541666666666</v>
      </c>
      <c r="M30" s="9">
        <v>0.3278125</v>
      </c>
      <c r="N30" s="9"/>
      <c r="O30" s="9" t="s">
        <v>81</v>
      </c>
      <c r="P30" s="11">
        <f t="shared" si="1"/>
        <v>537</v>
      </c>
      <c r="Q30" s="8">
        <v>1.9785416666666666</v>
      </c>
      <c r="R30" s="16">
        <v>0.3294328703703704</v>
      </c>
      <c r="S30" s="13" t="s">
        <v>6</v>
      </c>
      <c r="T30" s="16"/>
      <c r="U30" s="16" t="s">
        <v>16</v>
      </c>
      <c r="V30" s="18" t="s">
        <v>80</v>
      </c>
      <c r="W30" s="16"/>
      <c r="X30" s="16"/>
      <c r="Y30" s="16"/>
      <c r="Z30" s="14" t="s">
        <v>66</v>
      </c>
      <c r="AA30" s="14" t="s">
        <v>38</v>
      </c>
    </row>
    <row r="31" spans="1:27" ht="12.75">
      <c r="A31" s="1">
        <v>30</v>
      </c>
      <c r="B31" s="2" t="s">
        <v>146</v>
      </c>
      <c r="C31" s="3">
        <v>1419</v>
      </c>
      <c r="D31" s="4"/>
      <c r="E31" s="3">
        <v>221</v>
      </c>
      <c r="F31" s="5">
        <f aca="true" t="shared" si="3" ref="F31:F61">E31/C31*100</f>
        <v>15.574348132487668</v>
      </c>
      <c r="G31" s="1" t="s">
        <v>53</v>
      </c>
      <c r="H31" s="6">
        <v>2</v>
      </c>
      <c r="I31" s="6" t="s">
        <v>2</v>
      </c>
      <c r="J31" s="7" t="s">
        <v>147</v>
      </c>
      <c r="K31" s="7" t="s">
        <v>13</v>
      </c>
      <c r="L31" s="8">
        <v>1.9442592592592591</v>
      </c>
      <c r="M31" s="9">
        <v>0.2600925925925926</v>
      </c>
      <c r="N31" s="9"/>
      <c r="O31" s="9" t="s">
        <v>148</v>
      </c>
      <c r="P31" s="11">
        <f t="shared" si="1"/>
        <v>1198</v>
      </c>
      <c r="Q31" s="8">
        <v>1.946412037037037</v>
      </c>
      <c r="R31" s="16">
        <v>0.26261574074074073</v>
      </c>
      <c r="S31" s="13" t="s">
        <v>6</v>
      </c>
      <c r="T31" s="16"/>
      <c r="U31" s="16"/>
      <c r="V31" s="16" t="s">
        <v>149</v>
      </c>
      <c r="W31" s="16"/>
      <c r="X31" s="18" t="s">
        <v>146</v>
      </c>
      <c r="Y31" s="16"/>
      <c r="Z31" s="14" t="s">
        <v>150</v>
      </c>
      <c r="AA31" s="14" t="s">
        <v>150</v>
      </c>
    </row>
    <row r="32" spans="1:27" ht="12.75">
      <c r="A32" s="1">
        <v>31</v>
      </c>
      <c r="B32" s="2" t="s">
        <v>82</v>
      </c>
      <c r="C32" s="3">
        <v>993</v>
      </c>
      <c r="D32" s="4">
        <v>992.6</v>
      </c>
      <c r="E32" s="3">
        <v>215</v>
      </c>
      <c r="F32" s="5">
        <f t="shared" si="3"/>
        <v>21.6515609264854</v>
      </c>
      <c r="G32" s="1" t="s">
        <v>34</v>
      </c>
      <c r="H32" s="6">
        <v>1</v>
      </c>
      <c r="I32" s="6" t="s">
        <v>21</v>
      </c>
      <c r="J32" s="7" t="s">
        <v>3</v>
      </c>
      <c r="K32" s="7" t="s">
        <v>10</v>
      </c>
      <c r="L32" s="8">
        <v>1.9712847222222223</v>
      </c>
      <c r="M32" s="9">
        <v>0.3221759259259259</v>
      </c>
      <c r="N32" s="9" t="s">
        <v>83</v>
      </c>
      <c r="O32" s="9" t="s">
        <v>84</v>
      </c>
      <c r="P32" s="11">
        <f t="shared" si="1"/>
        <v>778</v>
      </c>
      <c r="Q32" s="8">
        <v>1.972523148148148</v>
      </c>
      <c r="R32" s="16">
        <v>0.324525462962963</v>
      </c>
      <c r="S32" s="13" t="s">
        <v>6</v>
      </c>
      <c r="T32" s="16"/>
      <c r="U32" s="16" t="s">
        <v>16</v>
      </c>
      <c r="V32" s="16" t="s">
        <v>29</v>
      </c>
      <c r="W32" s="16" t="s">
        <v>82</v>
      </c>
      <c r="X32" s="16"/>
      <c r="Y32" s="16"/>
      <c r="Z32" s="14" t="s">
        <v>29</v>
      </c>
      <c r="AA32" s="14" t="s">
        <v>29</v>
      </c>
    </row>
    <row r="33" spans="1:27" ht="12.75">
      <c r="A33" s="1">
        <v>32</v>
      </c>
      <c r="B33" s="2" t="s">
        <v>85</v>
      </c>
      <c r="C33" s="3">
        <v>1395</v>
      </c>
      <c r="D33" s="19">
        <v>1395.2</v>
      </c>
      <c r="E33" s="3">
        <v>213</v>
      </c>
      <c r="F33" s="5">
        <f t="shared" si="3"/>
        <v>15.268817204301074</v>
      </c>
      <c r="G33" s="22" t="s">
        <v>53</v>
      </c>
      <c r="H33" s="22">
        <v>2</v>
      </c>
      <c r="I33" s="22" t="s">
        <v>2</v>
      </c>
      <c r="J33" s="23" t="s">
        <v>3</v>
      </c>
      <c r="K33" s="23" t="s">
        <v>10</v>
      </c>
      <c r="L33" s="20">
        <v>1.9690856481481482</v>
      </c>
      <c r="M33" s="27">
        <v>0.31372685185185184</v>
      </c>
      <c r="N33" s="24"/>
      <c r="O33" s="10" t="s">
        <v>86</v>
      </c>
      <c r="P33" s="25">
        <f t="shared" si="1"/>
        <v>1182</v>
      </c>
      <c r="Q33" s="20">
        <v>1.9686458333333334</v>
      </c>
      <c r="R33" s="27">
        <v>0.3117361111111111</v>
      </c>
      <c r="S33" s="13" t="s">
        <v>6</v>
      </c>
      <c r="T33" s="16"/>
      <c r="U33" s="16" t="s">
        <v>9</v>
      </c>
      <c r="V33" s="10"/>
      <c r="W33" s="10"/>
      <c r="X33" s="10" t="s">
        <v>85</v>
      </c>
      <c r="Y33" s="10"/>
      <c r="Z33" s="14" t="s">
        <v>9</v>
      </c>
      <c r="AA33" s="14" t="s">
        <v>9</v>
      </c>
    </row>
    <row r="34" spans="1:27" ht="12.75">
      <c r="A34" s="1">
        <v>33</v>
      </c>
      <c r="B34" s="2" t="s">
        <v>87</v>
      </c>
      <c r="C34" s="3">
        <v>995</v>
      </c>
      <c r="D34" s="4">
        <v>995.2</v>
      </c>
      <c r="E34" s="3">
        <v>210</v>
      </c>
      <c r="F34" s="5">
        <f t="shared" si="3"/>
        <v>21.105527638190953</v>
      </c>
      <c r="G34" s="1" t="s">
        <v>34</v>
      </c>
      <c r="H34" s="6">
        <v>1</v>
      </c>
      <c r="I34" s="6" t="s">
        <v>21</v>
      </c>
      <c r="J34" s="7" t="s">
        <v>3</v>
      </c>
      <c r="K34" s="7" t="s">
        <v>17</v>
      </c>
      <c r="L34" s="8">
        <v>1.974560185185185</v>
      </c>
      <c r="M34" s="9">
        <v>0.3013310185185185</v>
      </c>
      <c r="N34" s="9"/>
      <c r="O34" s="9" t="s">
        <v>88</v>
      </c>
      <c r="P34" s="11">
        <f aca="true" t="shared" si="4" ref="P34:P61">C34-E34</f>
        <v>785</v>
      </c>
      <c r="Q34" s="8">
        <v>1.9725694444444446</v>
      </c>
      <c r="R34" s="16">
        <v>0.29921296296296296</v>
      </c>
      <c r="S34" s="13" t="s">
        <v>6</v>
      </c>
      <c r="T34" s="16"/>
      <c r="U34" s="16" t="s">
        <v>7</v>
      </c>
      <c r="V34" s="16"/>
      <c r="W34" s="16" t="s">
        <v>87</v>
      </c>
      <c r="X34" s="16"/>
      <c r="Y34" s="16"/>
      <c r="Z34" s="14" t="s">
        <v>78</v>
      </c>
      <c r="AA34" s="14" t="s">
        <v>7</v>
      </c>
    </row>
    <row r="35" spans="1:27" ht="12.75">
      <c r="A35" s="1">
        <v>34</v>
      </c>
      <c r="B35" s="2" t="s">
        <v>89</v>
      </c>
      <c r="C35" s="3">
        <v>1337</v>
      </c>
      <c r="D35" s="4">
        <v>1337.3</v>
      </c>
      <c r="E35" s="3">
        <v>210</v>
      </c>
      <c r="F35" s="5">
        <f t="shared" si="3"/>
        <v>15.706806282722512</v>
      </c>
      <c r="G35" s="1" t="s">
        <v>53</v>
      </c>
      <c r="H35" s="6">
        <v>2</v>
      </c>
      <c r="I35" s="6" t="s">
        <v>2</v>
      </c>
      <c r="J35" s="7" t="s">
        <v>3</v>
      </c>
      <c r="K35" s="7" t="s">
        <v>42</v>
      </c>
      <c r="L35" s="8">
        <v>1.9593055555555556</v>
      </c>
      <c r="M35" s="9">
        <v>0.28131944444444446</v>
      </c>
      <c r="N35" s="9"/>
      <c r="O35" s="9" t="s">
        <v>90</v>
      </c>
      <c r="P35" s="11">
        <f t="shared" si="4"/>
        <v>1127</v>
      </c>
      <c r="Q35" s="8">
        <v>1.9614814814814814</v>
      </c>
      <c r="R35" s="16">
        <v>0.2849074074074074</v>
      </c>
      <c r="S35" s="13" t="s">
        <v>6</v>
      </c>
      <c r="T35" s="16"/>
      <c r="U35" s="16" t="s">
        <v>7</v>
      </c>
      <c r="V35" s="16"/>
      <c r="W35" s="16" t="s">
        <v>41</v>
      </c>
      <c r="X35" s="18" t="s">
        <v>91</v>
      </c>
      <c r="Y35" s="16"/>
      <c r="Z35" s="14" t="s">
        <v>41</v>
      </c>
      <c r="AA35" s="14" t="s">
        <v>41</v>
      </c>
    </row>
    <row r="36" spans="1:27" ht="12.75">
      <c r="A36" s="1">
        <v>35</v>
      </c>
      <c r="B36" s="2" t="s">
        <v>92</v>
      </c>
      <c r="C36" s="3">
        <v>870</v>
      </c>
      <c r="D36" s="19"/>
      <c r="E36" s="3">
        <v>206</v>
      </c>
      <c r="F36" s="5">
        <f t="shared" si="3"/>
        <v>23.678160919540232</v>
      </c>
      <c r="G36" s="1" t="s">
        <v>34</v>
      </c>
      <c r="H36" s="26">
        <v>1</v>
      </c>
      <c r="I36" s="26" t="s">
        <v>2</v>
      </c>
      <c r="J36" s="7" t="s">
        <v>3</v>
      </c>
      <c r="K36" s="7" t="s">
        <v>17</v>
      </c>
      <c r="L36" s="20">
        <v>1.971851851851852</v>
      </c>
      <c r="M36" s="21">
        <v>0.3079398148148148</v>
      </c>
      <c r="N36" s="10"/>
      <c r="O36" s="10" t="s">
        <v>93</v>
      </c>
      <c r="P36" s="11">
        <f t="shared" si="4"/>
        <v>664</v>
      </c>
      <c r="Q36" s="20">
        <v>1.971851851851852</v>
      </c>
      <c r="R36" s="27">
        <v>0.30895833333333333</v>
      </c>
      <c r="S36" s="13" t="s">
        <v>6</v>
      </c>
      <c r="T36" s="10"/>
      <c r="U36" s="10" t="s">
        <v>16</v>
      </c>
      <c r="V36" s="10"/>
      <c r="W36" s="10" t="s">
        <v>92</v>
      </c>
      <c r="X36" s="10"/>
      <c r="Y36" s="10"/>
      <c r="Z36" s="14" t="s">
        <v>16</v>
      </c>
      <c r="AA36" s="14" t="s">
        <v>16</v>
      </c>
    </row>
    <row r="37" spans="1:27" ht="12.75">
      <c r="A37" s="1">
        <v>36</v>
      </c>
      <c r="B37" s="2" t="s">
        <v>94</v>
      </c>
      <c r="C37" s="3">
        <v>1465</v>
      </c>
      <c r="D37" s="4"/>
      <c r="E37" s="3">
        <v>202</v>
      </c>
      <c r="F37" s="5">
        <f t="shared" si="3"/>
        <v>13.78839590443686</v>
      </c>
      <c r="G37" s="1" t="s">
        <v>95</v>
      </c>
      <c r="H37" s="6">
        <v>2</v>
      </c>
      <c r="I37" s="6" t="s">
        <v>2</v>
      </c>
      <c r="J37" s="7" t="s">
        <v>3</v>
      </c>
      <c r="K37" s="7" t="s">
        <v>13</v>
      </c>
      <c r="L37" s="8">
        <v>1.955474537037037</v>
      </c>
      <c r="M37" s="16">
        <v>0.2800347222222222</v>
      </c>
      <c r="N37" s="9"/>
      <c r="O37" s="9" t="s">
        <v>96</v>
      </c>
      <c r="P37" s="11">
        <f t="shared" si="4"/>
        <v>1263</v>
      </c>
      <c r="Q37" s="8">
        <v>1.9536458333333335</v>
      </c>
      <c r="R37" s="16">
        <v>0.27743055555555557</v>
      </c>
      <c r="S37" s="13" t="s">
        <v>6</v>
      </c>
      <c r="T37" s="16"/>
      <c r="U37" s="16" t="s">
        <v>15</v>
      </c>
      <c r="V37" s="16"/>
      <c r="W37" s="16"/>
      <c r="X37" s="18"/>
      <c r="Y37" s="16" t="s">
        <v>94</v>
      </c>
      <c r="Z37" s="14" t="s">
        <v>15</v>
      </c>
      <c r="AA37" s="14" t="s">
        <v>15</v>
      </c>
    </row>
    <row r="38" spans="1:27" ht="12.75">
      <c r="A38" s="1">
        <v>37</v>
      </c>
      <c r="B38" s="2" t="s">
        <v>97</v>
      </c>
      <c r="C38" s="3">
        <v>1092</v>
      </c>
      <c r="D38" s="19"/>
      <c r="E38" s="3">
        <v>199</v>
      </c>
      <c r="F38" s="5">
        <f t="shared" si="3"/>
        <v>18.223443223443223</v>
      </c>
      <c r="G38" s="10" t="s">
        <v>53</v>
      </c>
      <c r="H38" s="6">
        <v>1</v>
      </c>
      <c r="I38" s="6" t="s">
        <v>21</v>
      </c>
      <c r="J38" s="7" t="s">
        <v>3</v>
      </c>
      <c r="K38" s="7" t="s">
        <v>4</v>
      </c>
      <c r="L38" s="20">
        <v>1.9640277777777777</v>
      </c>
      <c r="M38" s="27">
        <v>0.29958333333333337</v>
      </c>
      <c r="N38" s="10"/>
      <c r="O38" s="10" t="s">
        <v>98</v>
      </c>
      <c r="P38" s="11">
        <f t="shared" si="4"/>
        <v>893</v>
      </c>
      <c r="Q38" s="20">
        <v>1.963773148148148</v>
      </c>
      <c r="R38" s="27">
        <v>0.2985185185185185</v>
      </c>
      <c r="S38" s="29" t="s">
        <v>6</v>
      </c>
      <c r="T38" s="10"/>
      <c r="U38" s="10" t="s">
        <v>7</v>
      </c>
      <c r="V38" s="10"/>
      <c r="W38" s="10"/>
      <c r="X38" s="10" t="s">
        <v>97</v>
      </c>
      <c r="Y38" s="10"/>
      <c r="Z38" s="14" t="s">
        <v>63</v>
      </c>
      <c r="AA38" s="14" t="s">
        <v>63</v>
      </c>
    </row>
    <row r="39" spans="1:27" ht="12.75">
      <c r="A39" s="1">
        <v>38</v>
      </c>
      <c r="B39" s="2" t="s">
        <v>99</v>
      </c>
      <c r="C39" s="3">
        <v>769</v>
      </c>
      <c r="D39" s="19"/>
      <c r="E39" s="3">
        <v>196</v>
      </c>
      <c r="F39" s="30">
        <f t="shared" si="3"/>
        <v>25.487646293888165</v>
      </c>
      <c r="G39" s="1" t="s">
        <v>20</v>
      </c>
      <c r="H39" s="26">
        <v>1</v>
      </c>
      <c r="I39" s="26" t="s">
        <v>2</v>
      </c>
      <c r="J39" s="7" t="s">
        <v>3</v>
      </c>
      <c r="K39" s="7" t="s">
        <v>39</v>
      </c>
      <c r="L39" s="20">
        <v>1.9745949074074074</v>
      </c>
      <c r="M39" s="21">
        <v>0.31234953703703705</v>
      </c>
      <c r="N39" s="10"/>
      <c r="O39" s="18" t="s">
        <v>100</v>
      </c>
      <c r="P39" s="11">
        <f t="shared" si="4"/>
        <v>573</v>
      </c>
      <c r="Q39" s="20">
        <v>1.9742592592592594</v>
      </c>
      <c r="R39" s="27">
        <v>0.31265046296296295</v>
      </c>
      <c r="S39" s="13" t="s">
        <v>6</v>
      </c>
      <c r="T39" s="16"/>
      <c r="U39" s="16" t="s">
        <v>16</v>
      </c>
      <c r="V39" s="10" t="s">
        <v>99</v>
      </c>
      <c r="W39" s="10"/>
      <c r="X39" s="10"/>
      <c r="Y39" s="10"/>
      <c r="Z39" s="14" t="s">
        <v>23</v>
      </c>
      <c r="AA39" s="14" t="s">
        <v>23</v>
      </c>
    </row>
    <row r="40" spans="1:27" ht="12.75">
      <c r="A40" s="1">
        <v>39</v>
      </c>
      <c r="B40" s="2" t="s">
        <v>151</v>
      </c>
      <c r="C40" s="3">
        <v>1285</v>
      </c>
      <c r="D40" s="19"/>
      <c r="E40" s="3">
        <v>195</v>
      </c>
      <c r="F40" s="5">
        <f t="shared" si="3"/>
        <v>15.17509727626459</v>
      </c>
      <c r="G40" s="10" t="s">
        <v>53</v>
      </c>
      <c r="H40" s="6">
        <v>1</v>
      </c>
      <c r="I40" s="6" t="s">
        <v>21</v>
      </c>
      <c r="J40" s="7" t="s">
        <v>147</v>
      </c>
      <c r="K40" s="7" t="s">
        <v>42</v>
      </c>
      <c r="L40" s="20">
        <v>1.9597453703703704</v>
      </c>
      <c r="M40" s="27">
        <v>0.27796296296296297</v>
      </c>
      <c r="N40" s="10"/>
      <c r="O40" s="10" t="s">
        <v>152</v>
      </c>
      <c r="P40" s="11">
        <f t="shared" si="4"/>
        <v>1090</v>
      </c>
      <c r="Q40" s="20">
        <v>1.9596180555555556</v>
      </c>
      <c r="R40" s="27">
        <v>0.2792476851851852</v>
      </c>
      <c r="S40" s="13" t="s">
        <v>6</v>
      </c>
      <c r="T40" s="16"/>
      <c r="U40" s="16" t="s">
        <v>7</v>
      </c>
      <c r="V40" s="16"/>
      <c r="W40" s="16" t="s">
        <v>41</v>
      </c>
      <c r="X40" s="35" t="s">
        <v>151</v>
      </c>
      <c r="Y40" s="10"/>
      <c r="Z40" s="14" t="s">
        <v>91</v>
      </c>
      <c r="AA40" s="14" t="s">
        <v>91</v>
      </c>
    </row>
    <row r="41" spans="1:27" ht="12.75">
      <c r="A41" s="1">
        <v>40</v>
      </c>
      <c r="B41" s="2" t="s">
        <v>101</v>
      </c>
      <c r="C41" s="3">
        <v>1045</v>
      </c>
      <c r="D41" s="19"/>
      <c r="E41" s="3">
        <v>194</v>
      </c>
      <c r="F41" s="5">
        <f t="shared" si="3"/>
        <v>18.564593301435405</v>
      </c>
      <c r="G41" s="10" t="s">
        <v>53</v>
      </c>
      <c r="H41" s="6">
        <v>1</v>
      </c>
      <c r="I41" s="6" t="s">
        <v>21</v>
      </c>
      <c r="J41" s="7" t="s">
        <v>3</v>
      </c>
      <c r="K41" s="7" t="s">
        <v>4</v>
      </c>
      <c r="L41" s="20">
        <v>1.9690509259259261</v>
      </c>
      <c r="M41" s="27">
        <v>0.3057175925925926</v>
      </c>
      <c r="N41" s="10"/>
      <c r="O41" s="10" t="s">
        <v>102</v>
      </c>
      <c r="P41" s="11">
        <f t="shared" si="4"/>
        <v>851</v>
      </c>
      <c r="Q41" s="20">
        <v>1.9689814814814814</v>
      </c>
      <c r="R41" s="27">
        <v>0.3041435185185185</v>
      </c>
      <c r="S41" s="29" t="s">
        <v>6</v>
      </c>
      <c r="T41" s="10"/>
      <c r="U41" s="10" t="s">
        <v>7</v>
      </c>
      <c r="V41" s="10" t="s">
        <v>27</v>
      </c>
      <c r="W41" s="10"/>
      <c r="X41" s="10" t="s">
        <v>101</v>
      </c>
      <c r="Y41" s="10"/>
      <c r="Z41" s="14" t="s">
        <v>27</v>
      </c>
      <c r="AA41" s="14" t="s">
        <v>27</v>
      </c>
    </row>
    <row r="42" spans="1:27" ht="12.75">
      <c r="A42" s="1">
        <v>41</v>
      </c>
      <c r="B42" s="2" t="s">
        <v>103</v>
      </c>
      <c r="C42" s="3">
        <v>867</v>
      </c>
      <c r="D42" s="19">
        <v>866.7</v>
      </c>
      <c r="E42" s="3">
        <v>193</v>
      </c>
      <c r="F42" s="5">
        <f t="shared" si="3"/>
        <v>22.26066897347174</v>
      </c>
      <c r="G42" s="10" t="s">
        <v>34</v>
      </c>
      <c r="H42" s="6">
        <v>1</v>
      </c>
      <c r="I42" s="6" t="s">
        <v>2</v>
      </c>
      <c r="J42" s="7" t="s">
        <v>3</v>
      </c>
      <c r="K42" s="7" t="s">
        <v>104</v>
      </c>
      <c r="L42" s="20">
        <v>1.977175925925926</v>
      </c>
      <c r="M42" s="21">
        <v>0.33459490740740744</v>
      </c>
      <c r="N42" s="10"/>
      <c r="O42" s="10" t="s">
        <v>105</v>
      </c>
      <c r="P42" s="11">
        <f t="shared" si="4"/>
        <v>674</v>
      </c>
      <c r="Q42" s="20">
        <v>1.9765162037037038</v>
      </c>
      <c r="R42" s="27">
        <v>0.3346064814814815</v>
      </c>
      <c r="S42" s="13" t="s">
        <v>6</v>
      </c>
      <c r="T42" s="16"/>
      <c r="U42" s="16" t="s">
        <v>16</v>
      </c>
      <c r="V42" s="16" t="s">
        <v>66</v>
      </c>
      <c r="W42" s="18" t="s">
        <v>103</v>
      </c>
      <c r="X42" s="18"/>
      <c r="Y42" s="18"/>
      <c r="Z42" s="31" t="s">
        <v>66</v>
      </c>
      <c r="AA42" s="31" t="s">
        <v>66</v>
      </c>
    </row>
    <row r="43" spans="1:27" ht="12.75">
      <c r="A43" s="1">
        <v>42</v>
      </c>
      <c r="B43" s="2" t="s">
        <v>106</v>
      </c>
      <c r="C43" s="3">
        <v>745</v>
      </c>
      <c r="D43" s="19"/>
      <c r="E43" s="3">
        <v>187</v>
      </c>
      <c r="F43" s="5">
        <f t="shared" si="3"/>
        <v>25.100671140939596</v>
      </c>
      <c r="G43" s="22" t="s">
        <v>20</v>
      </c>
      <c r="H43" s="26">
        <v>1</v>
      </c>
      <c r="I43" s="26" t="s">
        <v>2</v>
      </c>
      <c r="J43" s="7" t="s">
        <v>3</v>
      </c>
      <c r="K43" s="7" t="s">
        <v>39</v>
      </c>
      <c r="L43" s="20">
        <v>1.978298611111111</v>
      </c>
      <c r="M43" s="21">
        <v>0.32636574074074076</v>
      </c>
      <c r="N43" s="10"/>
      <c r="O43" s="10" t="s">
        <v>107</v>
      </c>
      <c r="P43" s="11">
        <f t="shared" si="4"/>
        <v>558</v>
      </c>
      <c r="Q43" s="20">
        <v>1.9786805555555558</v>
      </c>
      <c r="R43" s="27">
        <v>0.326712962962963</v>
      </c>
      <c r="S43" s="13" t="s">
        <v>6</v>
      </c>
      <c r="T43" s="10"/>
      <c r="U43" s="16" t="s">
        <v>16</v>
      </c>
      <c r="V43" s="10" t="s">
        <v>106</v>
      </c>
      <c r="W43" s="10"/>
      <c r="X43" s="10"/>
      <c r="Y43" s="10"/>
      <c r="Z43" s="14" t="s">
        <v>80</v>
      </c>
      <c r="AA43" s="14" t="s">
        <v>80</v>
      </c>
    </row>
    <row r="44" spans="1:27" ht="12.75">
      <c r="A44" s="1">
        <v>43</v>
      </c>
      <c r="B44" s="2" t="s">
        <v>108</v>
      </c>
      <c r="C44" s="3">
        <v>1231</v>
      </c>
      <c r="D44" s="19">
        <v>1230.5</v>
      </c>
      <c r="E44" s="3">
        <v>181</v>
      </c>
      <c r="F44" s="5">
        <f t="shared" si="3"/>
        <v>14.703493095044678</v>
      </c>
      <c r="G44" s="10" t="s">
        <v>53</v>
      </c>
      <c r="H44" s="6">
        <v>1</v>
      </c>
      <c r="I44" s="6" t="s">
        <v>21</v>
      </c>
      <c r="J44" s="7" t="s">
        <v>3</v>
      </c>
      <c r="K44" s="7" t="s">
        <v>50</v>
      </c>
      <c r="L44" s="20">
        <v>1.9700925925925927</v>
      </c>
      <c r="M44" s="27">
        <v>0.31876157407407407</v>
      </c>
      <c r="N44" s="10"/>
      <c r="O44" s="10" t="s">
        <v>109</v>
      </c>
      <c r="P44" s="11">
        <f t="shared" si="4"/>
        <v>1050</v>
      </c>
      <c r="Q44" s="20">
        <v>1.969675925925926</v>
      </c>
      <c r="R44" s="27">
        <v>0.31614583333333335</v>
      </c>
      <c r="S44" s="13" t="s">
        <v>6</v>
      </c>
      <c r="T44" s="10"/>
      <c r="U44" s="10" t="s">
        <v>9</v>
      </c>
      <c r="V44" s="10"/>
      <c r="W44" s="10"/>
      <c r="X44" s="18" t="s">
        <v>108</v>
      </c>
      <c r="Y44" s="10"/>
      <c r="Z44" s="14" t="s">
        <v>9</v>
      </c>
      <c r="AA44" s="14" t="s">
        <v>9</v>
      </c>
    </row>
    <row r="45" spans="1:27" ht="12.75">
      <c r="A45" s="1">
        <v>44</v>
      </c>
      <c r="B45" s="2" t="s">
        <v>110</v>
      </c>
      <c r="C45" s="3">
        <v>801</v>
      </c>
      <c r="D45" s="19"/>
      <c r="E45" s="3">
        <v>180</v>
      </c>
      <c r="F45" s="30">
        <f t="shared" si="3"/>
        <v>22.47191011235955</v>
      </c>
      <c r="G45" s="22" t="s">
        <v>34</v>
      </c>
      <c r="H45" s="22">
        <v>1</v>
      </c>
      <c r="I45" s="22" t="s">
        <v>2</v>
      </c>
      <c r="J45" s="32" t="s">
        <v>3</v>
      </c>
      <c r="K45" s="33" t="s">
        <v>104</v>
      </c>
      <c r="L45" s="20">
        <v>1.9769444444444444</v>
      </c>
      <c r="M45" s="21">
        <v>0.3365162037037037</v>
      </c>
      <c r="N45" s="1"/>
      <c r="O45" s="10" t="s">
        <v>111</v>
      </c>
      <c r="P45" s="25">
        <f t="shared" si="4"/>
        <v>621</v>
      </c>
      <c r="Q45" s="20">
        <v>1.9764351851851851</v>
      </c>
      <c r="R45" s="27">
        <v>0.3357175925925926</v>
      </c>
      <c r="S45" s="13" t="s">
        <v>6</v>
      </c>
      <c r="T45" s="16"/>
      <c r="U45" s="16" t="s">
        <v>16</v>
      </c>
      <c r="V45" s="16" t="s">
        <v>66</v>
      </c>
      <c r="W45" s="10" t="s">
        <v>110</v>
      </c>
      <c r="X45" s="10"/>
      <c r="Y45" s="10"/>
      <c r="Z45" s="14" t="s">
        <v>103</v>
      </c>
      <c r="AA45" s="14" t="s">
        <v>66</v>
      </c>
    </row>
    <row r="46" spans="1:27" ht="12.75">
      <c r="A46" s="1">
        <v>45</v>
      </c>
      <c r="B46" s="2" t="s">
        <v>112</v>
      </c>
      <c r="C46" s="3">
        <v>722</v>
      </c>
      <c r="D46" s="19"/>
      <c r="E46" s="3">
        <v>175</v>
      </c>
      <c r="F46" s="30">
        <f t="shared" si="3"/>
        <v>24.238227146814403</v>
      </c>
      <c r="G46" s="22" t="s">
        <v>34</v>
      </c>
      <c r="H46" s="22">
        <v>1</v>
      </c>
      <c r="I46" s="22" t="s">
        <v>2</v>
      </c>
      <c r="J46" s="32" t="s">
        <v>3</v>
      </c>
      <c r="K46" s="32" t="s">
        <v>104</v>
      </c>
      <c r="L46" s="20">
        <v>1.980173611111111</v>
      </c>
      <c r="M46" s="21">
        <v>0.3363541666666667</v>
      </c>
      <c r="N46" s="1"/>
      <c r="O46" s="10" t="s">
        <v>113</v>
      </c>
      <c r="P46" s="25">
        <f t="shared" si="4"/>
        <v>547</v>
      </c>
      <c r="Q46" s="20">
        <v>1.979861111111111</v>
      </c>
      <c r="R46" s="27">
        <v>0.33788194444444447</v>
      </c>
      <c r="S46" s="10" t="s">
        <v>6</v>
      </c>
      <c r="T46" s="10"/>
      <c r="U46" s="10" t="s">
        <v>16</v>
      </c>
      <c r="V46" s="10" t="s">
        <v>66</v>
      </c>
      <c r="W46" s="10" t="s">
        <v>112</v>
      </c>
      <c r="X46" s="10"/>
      <c r="Y46" s="10"/>
      <c r="Z46" s="14" t="s">
        <v>103</v>
      </c>
      <c r="AA46" s="14" t="s">
        <v>66</v>
      </c>
    </row>
    <row r="47" spans="1:27" ht="12.75">
      <c r="A47" s="1">
        <v>46</v>
      </c>
      <c r="B47" s="2" t="s">
        <v>114</v>
      </c>
      <c r="C47" s="3">
        <v>1251</v>
      </c>
      <c r="D47" s="19">
        <v>1251.1</v>
      </c>
      <c r="E47" s="3">
        <v>173</v>
      </c>
      <c r="F47" s="5">
        <f t="shared" si="3"/>
        <v>13.828936850519586</v>
      </c>
      <c r="G47" s="22" t="s">
        <v>95</v>
      </c>
      <c r="H47" s="22">
        <v>1</v>
      </c>
      <c r="I47" s="22" t="s">
        <v>21</v>
      </c>
      <c r="J47" s="23" t="s">
        <v>3</v>
      </c>
      <c r="K47" s="23" t="s">
        <v>10</v>
      </c>
      <c r="L47" s="20">
        <v>1.9697916666666666</v>
      </c>
      <c r="M47" s="27">
        <v>0.3157986111111111</v>
      </c>
      <c r="N47" s="24"/>
      <c r="O47" s="10" t="s">
        <v>115</v>
      </c>
      <c r="P47" s="25">
        <f t="shared" si="4"/>
        <v>1078</v>
      </c>
      <c r="Q47" s="20">
        <v>1.969375</v>
      </c>
      <c r="R47" s="27">
        <v>0.3142013888888889</v>
      </c>
      <c r="S47" s="13" t="s">
        <v>6</v>
      </c>
      <c r="T47" s="16"/>
      <c r="U47" s="16" t="s">
        <v>9</v>
      </c>
      <c r="V47" s="10"/>
      <c r="W47" s="10"/>
      <c r="X47" s="10"/>
      <c r="Y47" s="10" t="s">
        <v>114</v>
      </c>
      <c r="Z47" s="14" t="s">
        <v>9</v>
      </c>
      <c r="AA47" s="14" t="s">
        <v>9</v>
      </c>
    </row>
    <row r="48" spans="1:27" ht="12.75">
      <c r="A48" s="1">
        <v>47</v>
      </c>
      <c r="B48" s="2" t="s">
        <v>116</v>
      </c>
      <c r="C48" s="3">
        <v>760</v>
      </c>
      <c r="D48" s="19">
        <v>759.7</v>
      </c>
      <c r="E48" s="3">
        <v>166</v>
      </c>
      <c r="F48" s="5">
        <f t="shared" si="3"/>
        <v>21.842105263157897</v>
      </c>
      <c r="G48" s="22" t="s">
        <v>34</v>
      </c>
      <c r="H48" s="22">
        <v>1</v>
      </c>
      <c r="I48" s="22" t="s">
        <v>2</v>
      </c>
      <c r="J48" s="23" t="s">
        <v>3</v>
      </c>
      <c r="K48" s="23" t="s">
        <v>10</v>
      </c>
      <c r="L48" s="20">
        <v>1.978298611111111</v>
      </c>
      <c r="M48" s="27">
        <v>0.31873842592592594</v>
      </c>
      <c r="N48" s="24" t="s">
        <v>117</v>
      </c>
      <c r="O48" s="10" t="s">
        <v>118</v>
      </c>
      <c r="P48" s="25">
        <f t="shared" si="4"/>
        <v>594</v>
      </c>
      <c r="Q48" s="20">
        <v>1.9764583333333334</v>
      </c>
      <c r="R48" s="27">
        <v>0.3195486111111111</v>
      </c>
      <c r="S48" s="13" t="s">
        <v>6</v>
      </c>
      <c r="T48" s="16"/>
      <c r="U48" s="16" t="s">
        <v>16</v>
      </c>
      <c r="V48" s="16" t="s">
        <v>44</v>
      </c>
      <c r="W48" s="10" t="s">
        <v>116</v>
      </c>
      <c r="X48" s="10"/>
      <c r="Y48" s="10"/>
      <c r="Z48" s="14" t="s">
        <v>44</v>
      </c>
      <c r="AA48" s="14" t="s">
        <v>44</v>
      </c>
    </row>
    <row r="49" spans="1:27" ht="12.75">
      <c r="A49" s="1">
        <v>48</v>
      </c>
      <c r="B49" s="2" t="s">
        <v>119</v>
      </c>
      <c r="C49" s="3">
        <v>870</v>
      </c>
      <c r="D49" s="4"/>
      <c r="E49" s="3">
        <v>165</v>
      </c>
      <c r="F49" s="5">
        <f t="shared" si="3"/>
        <v>18.96551724137931</v>
      </c>
      <c r="G49" s="15" t="s">
        <v>53</v>
      </c>
      <c r="H49" s="22">
        <v>1</v>
      </c>
      <c r="I49" s="22" t="s">
        <v>2</v>
      </c>
      <c r="J49" s="34" t="s">
        <v>3</v>
      </c>
      <c r="K49" s="34" t="s">
        <v>17</v>
      </c>
      <c r="L49" s="8">
        <v>1.9756712962962963</v>
      </c>
      <c r="M49" s="16">
        <v>0.3063310185185185</v>
      </c>
      <c r="N49" s="28"/>
      <c r="O49" s="10" t="s">
        <v>120</v>
      </c>
      <c r="P49" s="25">
        <f t="shared" si="4"/>
        <v>705</v>
      </c>
      <c r="Q49" s="8">
        <v>1.9753819444444443</v>
      </c>
      <c r="R49" s="16">
        <v>0.30517361111111113</v>
      </c>
      <c r="S49" s="13" t="s">
        <v>6</v>
      </c>
      <c r="T49" s="16"/>
      <c r="U49" s="16" t="s">
        <v>7</v>
      </c>
      <c r="V49" s="10"/>
      <c r="W49" s="10" t="s">
        <v>41</v>
      </c>
      <c r="X49" s="10" t="s">
        <v>119</v>
      </c>
      <c r="Y49" s="10"/>
      <c r="Z49" s="14" t="s">
        <v>41</v>
      </c>
      <c r="AA49" s="14" t="s">
        <v>41</v>
      </c>
    </row>
    <row r="50" spans="1:27" ht="12.75">
      <c r="A50" s="1">
        <v>49</v>
      </c>
      <c r="B50" s="2" t="s">
        <v>121</v>
      </c>
      <c r="C50" s="3">
        <v>947</v>
      </c>
      <c r="D50" s="4"/>
      <c r="E50" s="3">
        <v>162</v>
      </c>
      <c r="F50" s="5">
        <f t="shared" si="3"/>
        <v>17.106652587117214</v>
      </c>
      <c r="G50" s="15" t="s">
        <v>53</v>
      </c>
      <c r="H50" s="15">
        <v>1</v>
      </c>
      <c r="I50" s="15" t="s">
        <v>2</v>
      </c>
      <c r="J50" s="34" t="s">
        <v>3</v>
      </c>
      <c r="K50" s="34" t="s">
        <v>10</v>
      </c>
      <c r="L50" s="8">
        <v>1.9739583333333333</v>
      </c>
      <c r="M50" s="16">
        <v>0.31049768518518517</v>
      </c>
      <c r="N50" s="28"/>
      <c r="O50" s="10" t="s">
        <v>122</v>
      </c>
      <c r="P50" s="25">
        <f t="shared" si="4"/>
        <v>785</v>
      </c>
      <c r="Q50" s="8">
        <v>1.9739004629629628</v>
      </c>
      <c r="R50" s="16">
        <v>0.31189814814814815</v>
      </c>
      <c r="S50" s="13" t="s">
        <v>6</v>
      </c>
      <c r="T50" s="16"/>
      <c r="U50" s="16" t="s">
        <v>16</v>
      </c>
      <c r="V50" s="16" t="s">
        <v>23</v>
      </c>
      <c r="W50" s="10"/>
      <c r="X50" s="10" t="s">
        <v>121</v>
      </c>
      <c r="Y50" s="10"/>
      <c r="Z50" s="14" t="s">
        <v>23</v>
      </c>
      <c r="AA50" s="14" t="s">
        <v>23</v>
      </c>
    </row>
    <row r="51" spans="1:27" ht="12.75">
      <c r="A51" s="1">
        <v>50</v>
      </c>
      <c r="B51" s="2" t="s">
        <v>123</v>
      </c>
      <c r="C51" s="3">
        <v>1184</v>
      </c>
      <c r="D51" s="19"/>
      <c r="E51" s="3">
        <v>162</v>
      </c>
      <c r="F51" s="5">
        <f t="shared" si="3"/>
        <v>13.682432432432432</v>
      </c>
      <c r="G51" s="22" t="s">
        <v>95</v>
      </c>
      <c r="H51" s="15">
        <v>1</v>
      </c>
      <c r="I51" s="15" t="s">
        <v>21</v>
      </c>
      <c r="J51" s="34" t="s">
        <v>3</v>
      </c>
      <c r="K51" s="34" t="s">
        <v>4</v>
      </c>
      <c r="L51" s="20">
        <v>1.9683217592592592</v>
      </c>
      <c r="M51" s="27">
        <v>0.2972916666666667</v>
      </c>
      <c r="N51" s="24"/>
      <c r="O51" s="10" t="s">
        <v>124</v>
      </c>
      <c r="P51" s="25">
        <f t="shared" si="4"/>
        <v>1022</v>
      </c>
      <c r="Q51" s="20">
        <v>1.9675347222222221</v>
      </c>
      <c r="R51" s="27">
        <v>0.29444444444444445</v>
      </c>
      <c r="S51" s="13" t="s">
        <v>6</v>
      </c>
      <c r="T51" s="16"/>
      <c r="U51" s="16" t="s">
        <v>7</v>
      </c>
      <c r="V51" s="16"/>
      <c r="W51" s="16" t="s">
        <v>41</v>
      </c>
      <c r="X51" s="10" t="s">
        <v>78</v>
      </c>
      <c r="Y51" s="18" t="s">
        <v>123</v>
      </c>
      <c r="Z51" s="14" t="s">
        <v>78</v>
      </c>
      <c r="AA51" s="14" t="s">
        <v>78</v>
      </c>
    </row>
    <row r="52" spans="1:27" ht="12.75">
      <c r="A52" s="1">
        <v>51</v>
      </c>
      <c r="B52" s="2" t="s">
        <v>125</v>
      </c>
      <c r="C52" s="3">
        <v>913</v>
      </c>
      <c r="D52" s="19">
        <v>912.9</v>
      </c>
      <c r="E52" s="3">
        <v>161</v>
      </c>
      <c r="F52" s="5">
        <f t="shared" si="3"/>
        <v>17.634173055859804</v>
      </c>
      <c r="G52" s="22" t="s">
        <v>53</v>
      </c>
      <c r="H52" s="22">
        <v>1</v>
      </c>
      <c r="I52" s="22" t="s">
        <v>2</v>
      </c>
      <c r="J52" s="34" t="s">
        <v>3</v>
      </c>
      <c r="K52" s="34" t="s">
        <v>39</v>
      </c>
      <c r="L52" s="20">
        <v>1.9746180555555555</v>
      </c>
      <c r="M52" s="27">
        <v>0.3264236111111111</v>
      </c>
      <c r="N52" s="24"/>
      <c r="O52" s="10" t="s">
        <v>126</v>
      </c>
      <c r="P52" s="25">
        <f t="shared" si="4"/>
        <v>752</v>
      </c>
      <c r="Q52" s="20">
        <v>1.9744328703703704</v>
      </c>
      <c r="R52" s="27">
        <v>0.3264930555555556</v>
      </c>
      <c r="S52" s="13" t="s">
        <v>6</v>
      </c>
      <c r="T52" s="16"/>
      <c r="U52" s="16" t="s">
        <v>16</v>
      </c>
      <c r="V52" s="16" t="s">
        <v>29</v>
      </c>
      <c r="W52" s="10"/>
      <c r="X52" s="10" t="s">
        <v>125</v>
      </c>
      <c r="Y52" s="10"/>
      <c r="Z52" s="14" t="s">
        <v>29</v>
      </c>
      <c r="AA52" s="14" t="s">
        <v>29</v>
      </c>
    </row>
    <row r="53" spans="1:27" ht="12.75">
      <c r="A53" s="1">
        <v>52</v>
      </c>
      <c r="B53" s="2" t="s">
        <v>127</v>
      </c>
      <c r="C53" s="3">
        <v>966</v>
      </c>
      <c r="D53" s="19"/>
      <c r="E53" s="3">
        <v>161</v>
      </c>
      <c r="F53" s="5">
        <f t="shared" si="3"/>
        <v>16.666666666666664</v>
      </c>
      <c r="G53" s="22" t="s">
        <v>53</v>
      </c>
      <c r="H53" s="22">
        <v>1</v>
      </c>
      <c r="I53" s="22" t="s">
        <v>2</v>
      </c>
      <c r="J53" s="34" t="s">
        <v>3</v>
      </c>
      <c r="K53" s="34" t="s">
        <v>10</v>
      </c>
      <c r="L53" s="20">
        <v>1.972326388888889</v>
      </c>
      <c r="M53" s="27">
        <v>0.32471064814814815</v>
      </c>
      <c r="N53" s="24"/>
      <c r="O53" s="10" t="s">
        <v>128</v>
      </c>
      <c r="P53" s="25">
        <f t="shared" si="4"/>
        <v>805</v>
      </c>
      <c r="Q53" s="20">
        <v>1.9719212962962962</v>
      </c>
      <c r="R53" s="27">
        <v>0.32341435185185186</v>
      </c>
      <c r="S53" s="13" t="s">
        <v>6</v>
      </c>
      <c r="T53" s="16"/>
      <c r="U53" s="16" t="s">
        <v>16</v>
      </c>
      <c r="V53" s="16" t="s">
        <v>29</v>
      </c>
      <c r="W53" s="16" t="s">
        <v>82</v>
      </c>
      <c r="X53" s="10" t="s">
        <v>127</v>
      </c>
      <c r="Y53" s="10"/>
      <c r="Z53" s="14" t="s">
        <v>82</v>
      </c>
      <c r="AA53" s="14" t="s">
        <v>82</v>
      </c>
    </row>
    <row r="54" spans="1:27" ht="12.75">
      <c r="A54" s="1">
        <v>53</v>
      </c>
      <c r="B54" s="2" t="s">
        <v>129</v>
      </c>
      <c r="C54" s="3">
        <v>1204</v>
      </c>
      <c r="D54" s="4">
        <v>1204.4</v>
      </c>
      <c r="E54" s="3">
        <v>159</v>
      </c>
      <c r="F54" s="5">
        <f t="shared" si="3"/>
        <v>13.205980066445184</v>
      </c>
      <c r="G54" s="22" t="s">
        <v>95</v>
      </c>
      <c r="H54" s="22">
        <v>1</v>
      </c>
      <c r="I54" s="22" t="s">
        <v>21</v>
      </c>
      <c r="J54" s="34" t="s">
        <v>3</v>
      </c>
      <c r="K54" s="34" t="s">
        <v>10</v>
      </c>
      <c r="L54" s="8">
        <v>1.9726388888888888</v>
      </c>
      <c r="M54" s="16">
        <v>0.3158564814814815</v>
      </c>
      <c r="N54" s="28"/>
      <c r="O54" s="10" t="s">
        <v>130</v>
      </c>
      <c r="P54" s="25">
        <f t="shared" si="4"/>
        <v>1045</v>
      </c>
      <c r="Q54" s="8">
        <v>1.9723495370370372</v>
      </c>
      <c r="R54" s="16">
        <v>0.3159606481481481</v>
      </c>
      <c r="S54" s="13" t="s">
        <v>6</v>
      </c>
      <c r="T54" s="16"/>
      <c r="U54" s="16" t="s">
        <v>16</v>
      </c>
      <c r="V54" s="16" t="s">
        <v>23</v>
      </c>
      <c r="W54" s="10"/>
      <c r="X54" s="10"/>
      <c r="Y54" s="10" t="s">
        <v>129</v>
      </c>
      <c r="Z54" s="14" t="s">
        <v>23</v>
      </c>
      <c r="AA54" s="14" t="s">
        <v>23</v>
      </c>
    </row>
    <row r="55" spans="1:27" ht="12.75">
      <c r="A55" s="1">
        <v>54</v>
      </c>
      <c r="B55" s="2" t="s">
        <v>131</v>
      </c>
      <c r="C55" s="3">
        <v>1169</v>
      </c>
      <c r="D55" s="19"/>
      <c r="E55" s="3">
        <v>156</v>
      </c>
      <c r="F55" s="5">
        <f t="shared" si="3"/>
        <v>13.344739093242087</v>
      </c>
      <c r="G55" s="22" t="s">
        <v>95</v>
      </c>
      <c r="H55" s="22">
        <v>1</v>
      </c>
      <c r="I55" s="22" t="s">
        <v>21</v>
      </c>
      <c r="J55" s="34" t="s">
        <v>3</v>
      </c>
      <c r="K55" s="34" t="s">
        <v>39</v>
      </c>
      <c r="L55" s="20">
        <v>1.9738657407407407</v>
      </c>
      <c r="M55" s="27">
        <v>0.32125</v>
      </c>
      <c r="N55" s="24"/>
      <c r="O55" s="10" t="s">
        <v>132</v>
      </c>
      <c r="P55" s="25">
        <f t="shared" si="4"/>
        <v>1013</v>
      </c>
      <c r="Q55" s="20">
        <v>1.9737731481481482</v>
      </c>
      <c r="R55" s="27">
        <v>0.3208796296296296</v>
      </c>
      <c r="S55" s="13" t="s">
        <v>6</v>
      </c>
      <c r="T55" s="16"/>
      <c r="U55" s="16" t="s">
        <v>16</v>
      </c>
      <c r="V55" s="16" t="s">
        <v>44</v>
      </c>
      <c r="W55" s="10"/>
      <c r="X55" s="10"/>
      <c r="Y55" s="10" t="s">
        <v>131</v>
      </c>
      <c r="Z55" s="14" t="s">
        <v>44</v>
      </c>
      <c r="AA55" s="14" t="s">
        <v>44</v>
      </c>
    </row>
    <row r="56" spans="1:27" ht="12.75">
      <c r="A56" s="1">
        <v>55</v>
      </c>
      <c r="B56" s="2" t="s">
        <v>133</v>
      </c>
      <c r="C56" s="3">
        <v>1238</v>
      </c>
      <c r="D56" s="4"/>
      <c r="E56" s="3">
        <v>156</v>
      </c>
      <c r="F56" s="5">
        <f t="shared" si="3"/>
        <v>12.60096930533118</v>
      </c>
      <c r="G56" s="22" t="s">
        <v>95</v>
      </c>
      <c r="H56" s="15">
        <v>1</v>
      </c>
      <c r="I56" s="15" t="s">
        <v>21</v>
      </c>
      <c r="J56" s="34" t="s">
        <v>3</v>
      </c>
      <c r="K56" s="34" t="s">
        <v>10</v>
      </c>
      <c r="L56" s="8">
        <v>1.971724537037037</v>
      </c>
      <c r="M56" s="9">
        <v>0.3156481481481482</v>
      </c>
      <c r="N56" s="9"/>
      <c r="O56" s="17" t="s">
        <v>134</v>
      </c>
      <c r="P56" s="25">
        <f t="shared" si="4"/>
        <v>1082</v>
      </c>
      <c r="Q56" s="8">
        <v>1.970787037037037</v>
      </c>
      <c r="R56" s="16">
        <v>0.31417824074074074</v>
      </c>
      <c r="S56" s="13" t="s">
        <v>6</v>
      </c>
      <c r="T56" s="16"/>
      <c r="U56" s="16" t="s">
        <v>16</v>
      </c>
      <c r="V56" s="16" t="s">
        <v>23</v>
      </c>
      <c r="W56" s="10"/>
      <c r="X56" s="10"/>
      <c r="Y56" s="10" t="s">
        <v>133</v>
      </c>
      <c r="Z56" s="14" t="s">
        <v>23</v>
      </c>
      <c r="AA56" s="14" t="s">
        <v>23</v>
      </c>
    </row>
    <row r="57" spans="1:27" ht="12.75">
      <c r="A57" s="1">
        <v>56</v>
      </c>
      <c r="B57" s="2" t="s">
        <v>135</v>
      </c>
      <c r="C57" s="3">
        <v>1328</v>
      </c>
      <c r="D57" s="19">
        <v>1327.6</v>
      </c>
      <c r="E57" s="3">
        <v>156</v>
      </c>
      <c r="F57" s="5">
        <f t="shared" si="3"/>
        <v>11.74698795180723</v>
      </c>
      <c r="G57" s="22" t="s">
        <v>95</v>
      </c>
      <c r="H57" s="22">
        <v>2</v>
      </c>
      <c r="I57" s="22" t="s">
        <v>2</v>
      </c>
      <c r="J57" s="23" t="s">
        <v>3</v>
      </c>
      <c r="K57" s="34" t="s">
        <v>4</v>
      </c>
      <c r="L57" s="20">
        <v>1.9674074074074073</v>
      </c>
      <c r="M57" s="27">
        <v>0.30313657407407407</v>
      </c>
      <c r="N57" s="24"/>
      <c r="O57" s="10" t="s">
        <v>136</v>
      </c>
      <c r="P57" s="25">
        <f t="shared" si="4"/>
        <v>1172</v>
      </c>
      <c r="Q57" s="20">
        <v>1.9673495370370369</v>
      </c>
      <c r="R57" s="27">
        <v>0.30560185185185185</v>
      </c>
      <c r="S57" s="13" t="s">
        <v>6</v>
      </c>
      <c r="T57" s="16"/>
      <c r="U57" s="16" t="s">
        <v>9</v>
      </c>
      <c r="V57" s="10"/>
      <c r="W57" s="10"/>
      <c r="X57" s="10"/>
      <c r="Y57" s="10" t="s">
        <v>137</v>
      </c>
      <c r="Z57" s="14" t="s">
        <v>9</v>
      </c>
      <c r="AA57" s="14" t="s">
        <v>9</v>
      </c>
    </row>
    <row r="58" spans="1:27" ht="12.75">
      <c r="A58" s="1">
        <v>57</v>
      </c>
      <c r="B58" s="2" t="s">
        <v>138</v>
      </c>
      <c r="C58" s="3">
        <v>700</v>
      </c>
      <c r="D58" s="19"/>
      <c r="E58" s="3">
        <v>150</v>
      </c>
      <c r="F58" s="30">
        <f t="shared" si="3"/>
        <v>21.428571428571427</v>
      </c>
      <c r="G58" s="22" t="s">
        <v>34</v>
      </c>
      <c r="H58" s="22">
        <v>1</v>
      </c>
      <c r="I58" s="22" t="s">
        <v>2</v>
      </c>
      <c r="J58" s="32" t="s">
        <v>3</v>
      </c>
      <c r="K58" s="33" t="s">
        <v>104</v>
      </c>
      <c r="L58" s="20">
        <v>1.9804282407407408</v>
      </c>
      <c r="M58" s="21">
        <v>0.34043981481481483</v>
      </c>
      <c r="N58" s="1"/>
      <c r="O58" s="10" t="s">
        <v>139</v>
      </c>
      <c r="P58" s="25">
        <f t="shared" si="4"/>
        <v>550</v>
      </c>
      <c r="Q58" s="20">
        <v>1.9801273148148149</v>
      </c>
      <c r="R58" s="27">
        <v>0.339212962962963</v>
      </c>
      <c r="S58" s="10" t="s">
        <v>6</v>
      </c>
      <c r="T58" s="10"/>
      <c r="U58" s="10" t="s">
        <v>16</v>
      </c>
      <c r="V58" s="10" t="s">
        <v>112</v>
      </c>
      <c r="W58" s="10" t="s">
        <v>138</v>
      </c>
      <c r="X58" s="10"/>
      <c r="Y58" s="10"/>
      <c r="Z58" s="14" t="s">
        <v>112</v>
      </c>
      <c r="AA58" s="14" t="s">
        <v>112</v>
      </c>
    </row>
    <row r="59" spans="1:27" ht="12.75">
      <c r="A59" s="1">
        <v>58</v>
      </c>
      <c r="B59" s="2" t="s">
        <v>140</v>
      </c>
      <c r="C59" s="3">
        <v>804</v>
      </c>
      <c r="D59" s="19"/>
      <c r="E59" s="3">
        <v>150</v>
      </c>
      <c r="F59" s="5">
        <f t="shared" si="3"/>
        <v>18.65671641791045</v>
      </c>
      <c r="G59" s="22" t="s">
        <v>53</v>
      </c>
      <c r="H59" s="22">
        <v>1</v>
      </c>
      <c r="I59" s="22" t="s">
        <v>2</v>
      </c>
      <c r="J59" s="23" t="s">
        <v>3</v>
      </c>
      <c r="K59" s="34" t="s">
        <v>39</v>
      </c>
      <c r="L59" s="20">
        <v>1.9749537037037037</v>
      </c>
      <c r="M59" s="27">
        <v>0.3235763888888889</v>
      </c>
      <c r="N59" s="24"/>
      <c r="O59" s="10" t="s">
        <v>141</v>
      </c>
      <c r="P59" s="25">
        <f t="shared" si="4"/>
        <v>654</v>
      </c>
      <c r="Q59" s="20">
        <v>1.9744907407407408</v>
      </c>
      <c r="R59" s="27">
        <v>0.3237037037037037</v>
      </c>
      <c r="S59" s="13" t="s">
        <v>6</v>
      </c>
      <c r="T59" s="16"/>
      <c r="U59" s="16" t="s">
        <v>16</v>
      </c>
      <c r="V59" s="16" t="s">
        <v>29</v>
      </c>
      <c r="W59" s="10"/>
      <c r="X59" s="10" t="s">
        <v>140</v>
      </c>
      <c r="Y59" s="10"/>
      <c r="Z59" s="14" t="s">
        <v>29</v>
      </c>
      <c r="AA59" s="14" t="s">
        <v>29</v>
      </c>
    </row>
    <row r="60" spans="1:27" ht="12.75">
      <c r="A60" s="1">
        <v>59</v>
      </c>
      <c r="B60" s="2" t="s">
        <v>142</v>
      </c>
      <c r="C60" s="3">
        <v>1074</v>
      </c>
      <c r="D60" s="19"/>
      <c r="E60" s="3">
        <v>150</v>
      </c>
      <c r="F60" s="5">
        <f t="shared" si="3"/>
        <v>13.966480446927374</v>
      </c>
      <c r="G60" s="22" t="s">
        <v>95</v>
      </c>
      <c r="H60" s="22">
        <v>1</v>
      </c>
      <c r="I60" s="22" t="s">
        <v>21</v>
      </c>
      <c r="J60" s="23" t="s">
        <v>3</v>
      </c>
      <c r="K60" s="34" t="s">
        <v>10</v>
      </c>
      <c r="L60" s="20">
        <v>1.9727662037037037</v>
      </c>
      <c r="M60" s="27">
        <v>0.31461805555555555</v>
      </c>
      <c r="N60" s="24"/>
      <c r="O60" s="10" t="s">
        <v>143</v>
      </c>
      <c r="P60" s="25">
        <f t="shared" si="4"/>
        <v>924</v>
      </c>
      <c r="Q60" s="20">
        <v>1.9728472222222224</v>
      </c>
      <c r="R60" s="27">
        <v>0.31493055555555555</v>
      </c>
      <c r="S60" s="13" t="s">
        <v>6</v>
      </c>
      <c r="T60" s="16"/>
      <c r="U60" s="16" t="s">
        <v>16</v>
      </c>
      <c r="V60" s="16" t="s">
        <v>23</v>
      </c>
      <c r="W60" s="10"/>
      <c r="X60" s="10"/>
      <c r="Y60" s="10" t="s">
        <v>142</v>
      </c>
      <c r="Z60" s="14" t="s">
        <v>129</v>
      </c>
      <c r="AA60" s="14" t="s">
        <v>23</v>
      </c>
    </row>
    <row r="61" spans="1:27" ht="12.75">
      <c r="A61" s="1">
        <v>60</v>
      </c>
      <c r="B61" s="2" t="s">
        <v>144</v>
      </c>
      <c r="C61" s="3">
        <v>747</v>
      </c>
      <c r="D61" s="19"/>
      <c r="E61" s="3">
        <v>149</v>
      </c>
      <c r="F61" s="5">
        <f t="shared" si="3"/>
        <v>19.946452476572958</v>
      </c>
      <c r="G61" s="15" t="s">
        <v>34</v>
      </c>
      <c r="H61" s="22">
        <v>1</v>
      </c>
      <c r="I61" s="22" t="s">
        <v>2</v>
      </c>
      <c r="J61" s="34" t="s">
        <v>3</v>
      </c>
      <c r="K61" s="36" t="s">
        <v>17</v>
      </c>
      <c r="L61" s="39">
        <v>1.9751736111111111</v>
      </c>
      <c r="M61" s="40">
        <v>0.30778935185185186</v>
      </c>
      <c r="N61" s="24"/>
      <c r="O61" s="10" t="s">
        <v>145</v>
      </c>
      <c r="P61" s="25">
        <f t="shared" si="4"/>
        <v>598</v>
      </c>
      <c r="Q61" s="39">
        <v>1.9753125</v>
      </c>
      <c r="R61" s="40">
        <v>0.30819444444444444</v>
      </c>
      <c r="S61" s="13" t="s">
        <v>6</v>
      </c>
      <c r="T61" s="16"/>
      <c r="U61" s="16" t="s">
        <v>7</v>
      </c>
      <c r="V61" s="10"/>
      <c r="W61" s="10" t="s">
        <v>144</v>
      </c>
      <c r="X61" s="10"/>
      <c r="Y61" s="10"/>
      <c r="Z61" s="14" t="s">
        <v>119</v>
      </c>
      <c r="AA61" s="14" t="s">
        <v>41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e.jurgalski</dc:creator>
  <cp:keywords/>
  <dc:description/>
  <cp:lastModifiedBy>e.jurgalski</cp:lastModifiedBy>
  <dcterms:created xsi:type="dcterms:W3CDTF">2005-02-21T14:53:17Z</dcterms:created>
  <dcterms:modified xsi:type="dcterms:W3CDTF">2006-01-20T21:53:19Z</dcterms:modified>
  <cp:category/>
  <cp:version/>
  <cp:contentType/>
  <cp:contentStatus/>
</cp:coreProperties>
</file>