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195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<sst xmlns="http://schemas.openxmlformats.org/spreadsheetml/2006/main" count="217" uniqueCount="160">
  <si>
    <t>42:32:52</t>
  </si>
  <si>
    <t>897</t>
  </si>
  <si>
    <t>908</t>
  </si>
  <si>
    <t>893</t>
  </si>
  <si>
    <t>838</t>
  </si>
  <si>
    <t>846</t>
  </si>
  <si>
    <t>732</t>
  </si>
  <si>
    <t>741</t>
  </si>
  <si>
    <t>227</t>
  </si>
  <si>
    <t>736</t>
  </si>
  <si>
    <t>724</t>
  </si>
  <si>
    <t>028</t>
  </si>
  <si>
    <t>183</t>
  </si>
  <si>
    <t>42:31:40</t>
  </si>
  <si>
    <t>185</t>
  </si>
  <si>
    <t>116</t>
  </si>
  <si>
    <t>203</t>
  </si>
  <si>
    <t>161</t>
  </si>
  <si>
    <t>951</t>
  </si>
  <si>
    <t>071</t>
  </si>
  <si>
    <t>964</t>
  </si>
  <si>
    <t>081</t>
  </si>
  <si>
    <t>721</t>
  </si>
  <si>
    <t>905</t>
  </si>
  <si>
    <t>096</t>
  </si>
  <si>
    <t>019</t>
  </si>
  <si>
    <t>231</t>
  </si>
  <si>
    <t>962</t>
  </si>
  <si>
    <t>195</t>
  </si>
  <si>
    <t>Nameless col</t>
  </si>
  <si>
    <t>160</t>
  </si>
  <si>
    <t>168</t>
  </si>
  <si>
    <t>091</t>
  </si>
  <si>
    <t>Alpina: 'Andorra'</t>
  </si>
  <si>
    <t>01:39:32</t>
  </si>
  <si>
    <t>42:28:10</t>
  </si>
  <si>
    <t>Pic de l'Estanyó</t>
  </si>
  <si>
    <t>01:35:38</t>
  </si>
  <si>
    <t>42:36:32</t>
  </si>
  <si>
    <t>Pic de Coma Pedrosa</t>
  </si>
  <si>
    <t>01:26:35</t>
  </si>
  <si>
    <t>Port de Boet</t>
  </si>
  <si>
    <t>01:43:40</t>
  </si>
  <si>
    <t>01:44:03</t>
  </si>
  <si>
    <t>42:35:20</t>
  </si>
  <si>
    <t>01:39:09</t>
  </si>
  <si>
    <t>42:31:33</t>
  </si>
  <si>
    <t>Port de Valleivera</t>
  </si>
  <si>
    <t>Bony de la Pica/Pic d'Os</t>
  </si>
  <si>
    <t>01:27:45</t>
  </si>
  <si>
    <t>42:30:20</t>
  </si>
  <si>
    <t>Coll de Montaner</t>
  </si>
  <si>
    <t>01:27:28</t>
  </si>
  <si>
    <t>42:31:36</t>
  </si>
  <si>
    <t>Pic d'Escobes</t>
  </si>
  <si>
    <t>01:44:13</t>
  </si>
  <si>
    <t>Portella del Siscaró</t>
  </si>
  <si>
    <t>01:33:52</t>
  </si>
  <si>
    <t>01:34:18</t>
  </si>
  <si>
    <t>Monturull</t>
  </si>
  <si>
    <t>01:35:00</t>
  </si>
  <si>
    <t>42:27:02</t>
  </si>
  <si>
    <t>008</t>
  </si>
  <si>
    <t>Tossal de la Truita/Pic de Perafita</t>
  </si>
  <si>
    <t>01:35:16</t>
  </si>
  <si>
    <t>42:27:36</t>
  </si>
  <si>
    <t>Collet de Sant Vincenç</t>
  </si>
  <si>
    <t>Pic d'Envalira</t>
  </si>
  <si>
    <t>01:43:25</t>
  </si>
  <si>
    <t>42:31:06</t>
  </si>
  <si>
    <t>Portella dels Colells</t>
  </si>
  <si>
    <t>01:40:14</t>
  </si>
  <si>
    <t>236</t>
  </si>
  <si>
    <t>42:35:18</t>
  </si>
  <si>
    <t>955</t>
  </si>
  <si>
    <t>180</t>
  </si>
  <si>
    <t>Prominence</t>
  </si>
  <si>
    <t>X</t>
  </si>
  <si>
    <t>Y</t>
  </si>
  <si>
    <t>(m)</t>
  </si>
  <si>
    <t>(ft)</t>
  </si>
  <si>
    <t>Longitude</t>
  </si>
  <si>
    <t>Latitude</t>
  </si>
  <si>
    <t>Rank</t>
  </si>
  <si>
    <t>Bony de les Neres</t>
  </si>
  <si>
    <t>42:35:33</t>
  </si>
  <si>
    <t>42:35:16</t>
  </si>
  <si>
    <t>Coll d'Arenes</t>
  </si>
  <si>
    <t>Port de Siguer</t>
  </si>
  <si>
    <t>Coll d'Ordino</t>
  </si>
  <si>
    <t>Coll de la Botella</t>
  </si>
  <si>
    <t>2148 OT</t>
  </si>
  <si>
    <t>Tossa Plana de Lles</t>
  </si>
  <si>
    <t>Collado de Claror</t>
  </si>
  <si>
    <t>Alt del Griu</t>
  </si>
  <si>
    <t>Pic Alt del Cubil</t>
  </si>
  <si>
    <t>Pic de la Cabaneta</t>
  </si>
  <si>
    <t>42:36:33</t>
  </si>
  <si>
    <t>Port d'Envalira</t>
  </si>
  <si>
    <t>777</t>
  </si>
  <si>
    <t>c</t>
  </si>
  <si>
    <t>799</t>
  </si>
  <si>
    <t>834</t>
  </si>
  <si>
    <t>42:37:31</t>
  </si>
  <si>
    <t>01:26:29</t>
  </si>
  <si>
    <t>01:27:52</t>
  </si>
  <si>
    <t>01:29:34</t>
  </si>
  <si>
    <t>42:36:14</t>
  </si>
  <si>
    <t>42:36:26</t>
  </si>
  <si>
    <t>42:39:12</t>
  </si>
  <si>
    <t>La Collada dels Estanys Forcats</t>
  </si>
  <si>
    <t>Port de Bareytes</t>
  </si>
  <si>
    <t>Port de Rat</t>
  </si>
  <si>
    <t>01:30:18</t>
  </si>
  <si>
    <t>01:32:03</t>
  </si>
  <si>
    <t>01:36:12</t>
  </si>
  <si>
    <t>01:39:51</t>
  </si>
  <si>
    <t>42:38:43</t>
  </si>
  <si>
    <t>42:38:58</t>
  </si>
  <si>
    <t>42:37:08</t>
  </si>
  <si>
    <t>Port Nouveau</t>
  </si>
  <si>
    <t>Collada dels Meners</t>
  </si>
  <si>
    <t>La Porteila de la Coma de Varilles</t>
  </si>
  <si>
    <t>094</t>
  </si>
  <si>
    <t>766</t>
  </si>
  <si>
    <t>855</t>
  </si>
  <si>
    <t>CH</t>
  </si>
  <si>
    <t>822</t>
  </si>
  <si>
    <t>828</t>
  </si>
  <si>
    <t>Andorra Summits to P140m</t>
  </si>
  <si>
    <t>Pic de Font Blanca/Pic du Port</t>
  </si>
  <si>
    <t>Pic de Tristaina/Pic de Tristagne</t>
  </si>
  <si>
    <t>Pic de la Serrera/Pic de Serrère</t>
  </si>
  <si>
    <t>Pic de la Coma de Varilles/Pics de la Portaneille</t>
  </si>
  <si>
    <t>Pic de les Planes/Pic de l'Abeille</t>
  </si>
  <si>
    <t>Pic del Pla de l'Estany/Pic des Bareytes</t>
  </si>
  <si>
    <t>Pic de Medacorba/Pic de Médécourbe</t>
  </si>
  <si>
    <t xml:space="preserve">Spanish/French map </t>
  </si>
  <si>
    <t xml:space="preserve">map </t>
  </si>
  <si>
    <t>Port de l'Arbella/Port de l'Abeille</t>
  </si>
  <si>
    <t>ref.</t>
  </si>
  <si>
    <t>Elevation</t>
  </si>
  <si>
    <t>Col elev.</t>
  </si>
  <si>
    <t>Grid</t>
  </si>
  <si>
    <t>Elev.</t>
  </si>
  <si>
    <t>Tossa del Cap de Siscaró</t>
  </si>
  <si>
    <t>Cap del Cubil</t>
  </si>
  <si>
    <t>Pic de Casamanya - North</t>
  </si>
  <si>
    <t>Summit name - Catalan/French</t>
  </si>
  <si>
    <t>Rang</t>
  </si>
  <si>
    <t>Nom del cim</t>
  </si>
  <si>
    <t>Altura</t>
  </si>
  <si>
    <t>Altura del coll</t>
  </si>
  <si>
    <t>Prominence Col - French/Catalan</t>
  </si>
  <si>
    <t>Longitud</t>
  </si>
  <si>
    <t>Latitud</t>
  </si>
  <si>
    <t>Mapa</t>
  </si>
  <si>
    <t>Col del prominència</t>
  </si>
  <si>
    <t>Prominència</t>
  </si>
  <si>
    <t xml:space="preserve">Referència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</si>
</sst>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"/>
    <numFmt numFmtId="173" formatCode="0.0"/>
  </numFmts>
  <fonts count="18">
    <font>
      <sz val="10"/>
      <name val="Arial CE"/>
      <family val="0"/>
    </font>
    <font>
      <sz val="10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1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color indexed="9"/>
      <name val="Arial"/>
      <family val="2"/>
    </font>
    <font>
      <sz val="8"/>
      <name val="Arial CE"/>
      <family val="0"/>
    </font>
    <font>
      <b/>
      <sz val="8"/>
      <color indexed="9"/>
      <name val="Arial CE"/>
      <family val="2"/>
    </font>
    <font>
      <sz val="10"/>
      <color indexed="8"/>
      <name val="Arial CE"/>
      <family val="0"/>
    </font>
    <font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49" fontId="5" fillId="0" borderId="2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3" fontId="5" fillId="0" borderId="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49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 indent="1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/>
    </xf>
    <xf numFmtId="0" fontId="15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/>
    </xf>
    <xf numFmtId="0" fontId="16" fillId="0" borderId="2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8" fillId="0" borderId="1" xfId="2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mmitpost.org/mountain/rock/195485/coma-pedros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4.625" style="0" customWidth="1"/>
    <col min="2" max="2" width="40.875" style="0" customWidth="1"/>
    <col min="3" max="3" width="9.00390625" style="0" customWidth="1"/>
    <col min="4" max="4" width="1.37890625" style="0" customWidth="1"/>
    <col min="5" max="5" width="10.00390625" style="0" customWidth="1"/>
    <col min="6" max="6" width="1.625" style="0" customWidth="1"/>
    <col min="7" max="7" width="12.00390625" style="0" customWidth="1"/>
    <col min="8" max="8" width="27.00390625" style="0" customWidth="1"/>
    <col min="9" max="9" width="8.875" style="0" customWidth="1"/>
    <col min="10" max="10" width="7.625" style="0" customWidth="1"/>
    <col min="11" max="11" width="3.25390625" style="0" customWidth="1"/>
    <col min="12" max="12" width="4.375" style="0" customWidth="1"/>
    <col min="13" max="13" width="5.25390625" style="0" customWidth="1"/>
    <col min="14" max="14" width="16.875" style="0" customWidth="1"/>
    <col min="15" max="15" width="6.25390625" style="0" customWidth="1"/>
    <col min="16" max="16" width="11.375" style="0" customWidth="1"/>
    <col min="17" max="16384" width="8.875" style="0" customWidth="1"/>
  </cols>
  <sheetData>
    <row r="1" spans="1:16" ht="23.25">
      <c r="A1" s="20" t="s">
        <v>129</v>
      </c>
      <c r="B1" s="21"/>
      <c r="C1" s="31"/>
      <c r="D1" s="32"/>
      <c r="E1" s="33"/>
      <c r="F1" s="37"/>
      <c r="G1" s="31"/>
      <c r="H1" s="28"/>
      <c r="I1" s="23"/>
      <c r="J1" s="23"/>
      <c r="K1" s="25"/>
      <c r="L1" s="30"/>
      <c r="M1" s="30"/>
      <c r="N1" s="22"/>
      <c r="O1" s="25"/>
      <c r="P1" s="36"/>
    </row>
    <row r="2" spans="1:16" ht="12.75">
      <c r="A2" s="40" t="s">
        <v>149</v>
      </c>
      <c r="B2" s="48" t="s">
        <v>150</v>
      </c>
      <c r="C2" s="47" t="s">
        <v>151</v>
      </c>
      <c r="D2" s="42"/>
      <c r="E2" s="53" t="s">
        <v>158</v>
      </c>
      <c r="F2" s="43"/>
      <c r="G2" s="41" t="s">
        <v>152</v>
      </c>
      <c r="H2" s="47" t="s">
        <v>157</v>
      </c>
      <c r="I2" s="50" t="s">
        <v>154</v>
      </c>
      <c r="J2" s="50" t="s">
        <v>155</v>
      </c>
      <c r="K2" s="44" t="s">
        <v>159</v>
      </c>
      <c r="L2" s="45"/>
      <c r="M2" s="46"/>
      <c r="N2" s="56" t="s">
        <v>156</v>
      </c>
      <c r="O2" s="47" t="s">
        <v>151</v>
      </c>
      <c r="P2" s="49" t="s">
        <v>158</v>
      </c>
    </row>
    <row r="3" spans="1:16" ht="12.75">
      <c r="A3" s="47"/>
      <c r="B3" s="48"/>
      <c r="C3" s="47" t="s">
        <v>79</v>
      </c>
      <c r="D3" s="54"/>
      <c r="E3" s="55" t="s">
        <v>79</v>
      </c>
      <c r="F3" s="8"/>
      <c r="G3" s="55" t="s">
        <v>79</v>
      </c>
      <c r="H3" s="47"/>
      <c r="I3" s="50"/>
      <c r="J3" s="50"/>
      <c r="K3" s="51"/>
      <c r="L3" s="52"/>
      <c r="M3" s="52"/>
      <c r="N3" s="56"/>
      <c r="O3" s="49" t="s">
        <v>80</v>
      </c>
      <c r="P3" s="47" t="s">
        <v>80</v>
      </c>
    </row>
    <row r="4" spans="1:16" ht="12.75">
      <c r="A4" s="24" t="s">
        <v>83</v>
      </c>
      <c r="B4" s="25" t="s">
        <v>148</v>
      </c>
      <c r="C4" s="25" t="s">
        <v>141</v>
      </c>
      <c r="D4" s="32"/>
      <c r="E4" s="25" t="s">
        <v>76</v>
      </c>
      <c r="F4" s="37"/>
      <c r="G4" s="22" t="s">
        <v>142</v>
      </c>
      <c r="H4" s="35" t="s">
        <v>153</v>
      </c>
      <c r="I4" s="22" t="s">
        <v>81</v>
      </c>
      <c r="J4" s="22" t="s">
        <v>82</v>
      </c>
      <c r="K4" s="22"/>
      <c r="L4" s="34" t="s">
        <v>143</v>
      </c>
      <c r="M4" s="35" t="s">
        <v>140</v>
      </c>
      <c r="N4" s="22" t="s">
        <v>137</v>
      </c>
      <c r="O4" s="25" t="s">
        <v>144</v>
      </c>
      <c r="P4" s="35" t="s">
        <v>76</v>
      </c>
    </row>
    <row r="5" spans="1:16" ht="10.5" customHeight="1">
      <c r="A5" s="27"/>
      <c r="B5" s="28"/>
      <c r="C5" s="25" t="s">
        <v>79</v>
      </c>
      <c r="D5" s="32"/>
      <c r="E5" s="25" t="s">
        <v>79</v>
      </c>
      <c r="F5" s="39"/>
      <c r="G5" s="22" t="s">
        <v>79</v>
      </c>
      <c r="H5" s="26"/>
      <c r="I5" s="29"/>
      <c r="J5" s="29"/>
      <c r="K5" s="22"/>
      <c r="L5" s="26" t="s">
        <v>77</v>
      </c>
      <c r="M5" s="26" t="s">
        <v>78</v>
      </c>
      <c r="N5" s="22" t="s">
        <v>138</v>
      </c>
      <c r="O5" s="25" t="s">
        <v>80</v>
      </c>
      <c r="P5" s="38" t="s">
        <v>80</v>
      </c>
    </row>
    <row r="6" spans="1:16" s="14" customFormat="1" ht="12.75">
      <c r="A6" s="17">
        <v>1</v>
      </c>
      <c r="B6" s="3" t="s">
        <v>36</v>
      </c>
      <c r="C6" s="6">
        <v>2915</v>
      </c>
      <c r="D6" s="9"/>
      <c r="E6" s="7">
        <v>518</v>
      </c>
      <c r="F6" s="8"/>
      <c r="G6" s="5">
        <f aca="true" t="shared" si="0" ref="G6:G27">SUM(C6-E6)</f>
        <v>2397</v>
      </c>
      <c r="H6" s="4" t="s">
        <v>88</v>
      </c>
      <c r="I6" s="19" t="s">
        <v>37</v>
      </c>
      <c r="J6" s="12" t="s">
        <v>38</v>
      </c>
      <c r="K6" s="19" t="s">
        <v>126</v>
      </c>
      <c r="L6" s="11" t="s">
        <v>5</v>
      </c>
      <c r="M6" s="10" t="s">
        <v>14</v>
      </c>
      <c r="N6" s="1" t="s">
        <v>33</v>
      </c>
      <c r="O6" s="15">
        <f aca="true" t="shared" si="1" ref="O6:O27">ROUND(C6*3.2808,0)</f>
        <v>9564</v>
      </c>
      <c r="P6" s="13">
        <f aca="true" t="shared" si="2" ref="P6:P27">ROUND(E6*3.2808,0)</f>
        <v>1699</v>
      </c>
    </row>
    <row r="7" spans="1:17" s="14" customFormat="1" ht="12.75">
      <c r="A7" s="17">
        <v>2</v>
      </c>
      <c r="B7" s="57" t="s">
        <v>39</v>
      </c>
      <c r="C7" s="6">
        <v>2939</v>
      </c>
      <c r="D7" s="9"/>
      <c r="E7" s="7">
        <v>430</v>
      </c>
      <c r="F7" s="8"/>
      <c r="G7" s="5">
        <f t="shared" si="0"/>
        <v>2509</v>
      </c>
      <c r="H7" s="4" t="s">
        <v>41</v>
      </c>
      <c r="I7" s="19" t="s">
        <v>40</v>
      </c>
      <c r="J7" s="12" t="s">
        <v>85</v>
      </c>
      <c r="K7" s="19" t="s">
        <v>126</v>
      </c>
      <c r="L7" s="11" t="s">
        <v>10</v>
      </c>
      <c r="M7" s="10" t="s">
        <v>31</v>
      </c>
      <c r="N7" s="1" t="s">
        <v>33</v>
      </c>
      <c r="O7" s="15">
        <f t="shared" si="1"/>
        <v>9642</v>
      </c>
      <c r="P7" s="13">
        <f t="shared" si="2"/>
        <v>1411</v>
      </c>
      <c r="Q7" s="16"/>
    </row>
    <row r="8" spans="1:16" s="14" customFormat="1" ht="12.75">
      <c r="A8" s="18">
        <v>3</v>
      </c>
      <c r="B8" s="3" t="s">
        <v>145</v>
      </c>
      <c r="C8" s="6">
        <v>2818</v>
      </c>
      <c r="D8" s="9"/>
      <c r="E8" s="7">
        <v>410</v>
      </c>
      <c r="F8" s="8"/>
      <c r="G8" s="5">
        <f t="shared" si="0"/>
        <v>2408</v>
      </c>
      <c r="H8" s="4" t="s">
        <v>98</v>
      </c>
      <c r="I8" s="19" t="s">
        <v>42</v>
      </c>
      <c r="J8" s="12" t="s">
        <v>44</v>
      </c>
      <c r="K8" s="19" t="s">
        <v>126</v>
      </c>
      <c r="L8" s="11" t="s">
        <v>74</v>
      </c>
      <c r="M8" s="10" t="s">
        <v>17</v>
      </c>
      <c r="N8" s="1" t="s">
        <v>33</v>
      </c>
      <c r="O8" s="15">
        <f t="shared" si="1"/>
        <v>9245</v>
      </c>
      <c r="P8" s="13">
        <f t="shared" si="2"/>
        <v>1345</v>
      </c>
    </row>
    <row r="9" spans="1:16" s="14" customFormat="1" ht="12.75">
      <c r="A9" s="18">
        <v>4</v>
      </c>
      <c r="B9" s="3" t="s">
        <v>96</v>
      </c>
      <c r="C9" s="6">
        <v>2818</v>
      </c>
      <c r="D9" s="9"/>
      <c r="E9" s="7">
        <v>410</v>
      </c>
      <c r="F9" s="8"/>
      <c r="G9" s="5">
        <f t="shared" si="0"/>
        <v>2408</v>
      </c>
      <c r="H9" s="4" t="s">
        <v>98</v>
      </c>
      <c r="I9" s="19" t="s">
        <v>43</v>
      </c>
      <c r="J9" s="12" t="s">
        <v>73</v>
      </c>
      <c r="K9" s="19" t="s">
        <v>126</v>
      </c>
      <c r="L9" s="11" t="s">
        <v>27</v>
      </c>
      <c r="M9" s="10" t="s">
        <v>30</v>
      </c>
      <c r="N9" s="1" t="s">
        <v>33</v>
      </c>
      <c r="O9" s="15">
        <f t="shared" si="1"/>
        <v>9245</v>
      </c>
      <c r="P9" s="13">
        <f t="shared" si="2"/>
        <v>1345</v>
      </c>
    </row>
    <row r="10" spans="1:16" s="14" customFormat="1" ht="12.75">
      <c r="A10" s="17">
        <v>5</v>
      </c>
      <c r="B10" s="3" t="s">
        <v>130</v>
      </c>
      <c r="C10" s="6">
        <v>2903</v>
      </c>
      <c r="D10" s="9"/>
      <c r="E10" s="7">
        <v>392</v>
      </c>
      <c r="F10" s="8"/>
      <c r="G10" s="5">
        <f t="shared" si="0"/>
        <v>2511</v>
      </c>
      <c r="H10" s="4" t="s">
        <v>120</v>
      </c>
      <c r="I10" s="19" t="s">
        <v>114</v>
      </c>
      <c r="J10" s="12" t="s">
        <v>118</v>
      </c>
      <c r="K10" s="19" t="s">
        <v>126</v>
      </c>
      <c r="L10" s="11" t="s">
        <v>101</v>
      </c>
      <c r="M10" s="10" t="s">
        <v>26</v>
      </c>
      <c r="N10" s="2" t="s">
        <v>91</v>
      </c>
      <c r="O10" s="15">
        <f t="shared" si="1"/>
        <v>9524</v>
      </c>
      <c r="P10" s="13">
        <f t="shared" si="2"/>
        <v>1286</v>
      </c>
    </row>
    <row r="11" spans="1:16" s="14" customFormat="1" ht="12.75">
      <c r="A11" s="17">
        <v>6</v>
      </c>
      <c r="B11" s="3" t="s">
        <v>92</v>
      </c>
      <c r="C11" s="6">
        <v>2904</v>
      </c>
      <c r="D11" s="9"/>
      <c r="E11" s="7">
        <v>391</v>
      </c>
      <c r="F11" s="8"/>
      <c r="G11" s="5">
        <f>SUM(C11-E11)</f>
        <v>2513</v>
      </c>
      <c r="H11" s="4"/>
      <c r="I11" s="19" t="s">
        <v>34</v>
      </c>
      <c r="J11" s="12" t="s">
        <v>35</v>
      </c>
      <c r="K11" s="19" t="s">
        <v>126</v>
      </c>
      <c r="L11" s="11" t="s">
        <v>1</v>
      </c>
      <c r="M11" s="10" t="s">
        <v>11</v>
      </c>
      <c r="N11" s="1" t="s">
        <v>33</v>
      </c>
      <c r="O11" s="15">
        <f>ROUND(C11*3.2808,0)</f>
        <v>9527</v>
      </c>
      <c r="P11" s="13">
        <f>ROUND(E11*3.2808,0)</f>
        <v>1283</v>
      </c>
    </row>
    <row r="12" spans="1:16" s="14" customFormat="1" ht="12.75">
      <c r="A12" s="17">
        <v>7</v>
      </c>
      <c r="B12" s="3" t="s">
        <v>94</v>
      </c>
      <c r="C12" s="6">
        <v>2876</v>
      </c>
      <c r="D12" s="9"/>
      <c r="E12" s="7">
        <v>359</v>
      </c>
      <c r="F12" s="8"/>
      <c r="G12" s="5">
        <f t="shared" si="0"/>
        <v>2517</v>
      </c>
      <c r="H12" s="4" t="s">
        <v>47</v>
      </c>
      <c r="I12" s="19" t="s">
        <v>45</v>
      </c>
      <c r="J12" s="12" t="s">
        <v>46</v>
      </c>
      <c r="K12" s="19" t="s">
        <v>126</v>
      </c>
      <c r="L12" s="11" t="s">
        <v>3</v>
      </c>
      <c r="M12" s="10" t="s">
        <v>32</v>
      </c>
      <c r="N12" s="1" t="s">
        <v>33</v>
      </c>
      <c r="O12" s="15">
        <f t="shared" si="1"/>
        <v>9436</v>
      </c>
      <c r="P12" s="13">
        <f t="shared" si="2"/>
        <v>1178</v>
      </c>
    </row>
    <row r="13" spans="1:16" s="14" customFormat="1" ht="12.75">
      <c r="A13" s="17">
        <v>8</v>
      </c>
      <c r="B13" s="3" t="s">
        <v>131</v>
      </c>
      <c r="C13" s="6">
        <v>2878</v>
      </c>
      <c r="D13" s="9"/>
      <c r="E13" s="7">
        <v>338</v>
      </c>
      <c r="F13" s="8"/>
      <c r="G13" s="5">
        <f t="shared" si="0"/>
        <v>2540</v>
      </c>
      <c r="H13" s="4" t="s">
        <v>112</v>
      </c>
      <c r="I13" s="19" t="s">
        <v>106</v>
      </c>
      <c r="J13" s="12" t="s">
        <v>109</v>
      </c>
      <c r="K13" s="19" t="s">
        <v>126</v>
      </c>
      <c r="L13" s="11" t="s">
        <v>124</v>
      </c>
      <c r="M13" s="10" t="s">
        <v>72</v>
      </c>
      <c r="N13" s="2" t="s">
        <v>91</v>
      </c>
      <c r="O13" s="15">
        <f t="shared" si="1"/>
        <v>9442</v>
      </c>
      <c r="P13" s="13">
        <f t="shared" si="2"/>
        <v>1109</v>
      </c>
    </row>
    <row r="14" spans="1:16" s="14" customFormat="1" ht="12.75">
      <c r="A14" s="17">
        <v>9</v>
      </c>
      <c r="B14" s="3" t="s">
        <v>48</v>
      </c>
      <c r="C14" s="6">
        <v>2402</v>
      </c>
      <c r="D14" s="9"/>
      <c r="E14" s="7">
        <v>333</v>
      </c>
      <c r="F14" s="8"/>
      <c r="G14" s="5">
        <f t="shared" si="0"/>
        <v>2069</v>
      </c>
      <c r="H14" s="4" t="s">
        <v>90</v>
      </c>
      <c r="I14" s="19" t="s">
        <v>49</v>
      </c>
      <c r="J14" s="12" t="s">
        <v>50</v>
      </c>
      <c r="K14" s="19" t="s">
        <v>126</v>
      </c>
      <c r="L14" s="11" t="s">
        <v>9</v>
      </c>
      <c r="M14" s="10" t="s">
        <v>19</v>
      </c>
      <c r="N14" s="1" t="s">
        <v>33</v>
      </c>
      <c r="O14" s="15">
        <f t="shared" si="1"/>
        <v>7880</v>
      </c>
      <c r="P14" s="13">
        <f t="shared" si="2"/>
        <v>1093</v>
      </c>
    </row>
    <row r="15" spans="1:16" s="14" customFormat="1" ht="12.75">
      <c r="A15" s="17">
        <v>10</v>
      </c>
      <c r="B15" s="3" t="s">
        <v>146</v>
      </c>
      <c r="C15" s="6">
        <v>2356</v>
      </c>
      <c r="D15" s="9"/>
      <c r="E15" s="7">
        <v>278</v>
      </c>
      <c r="F15" s="8"/>
      <c r="G15" s="5">
        <f t="shared" si="0"/>
        <v>2078</v>
      </c>
      <c r="H15" s="4" t="s">
        <v>51</v>
      </c>
      <c r="I15" s="19" t="s">
        <v>52</v>
      </c>
      <c r="J15" s="12" t="s">
        <v>53</v>
      </c>
      <c r="K15" s="19" t="s">
        <v>126</v>
      </c>
      <c r="L15" s="11" t="s">
        <v>6</v>
      </c>
      <c r="M15" s="10" t="s">
        <v>24</v>
      </c>
      <c r="N15" s="1" t="s">
        <v>33</v>
      </c>
      <c r="O15" s="15">
        <f t="shared" si="1"/>
        <v>7730</v>
      </c>
      <c r="P15" s="13">
        <f t="shared" si="2"/>
        <v>912</v>
      </c>
    </row>
    <row r="16" spans="1:16" s="14" customFormat="1" ht="12.75">
      <c r="A16" s="17">
        <v>11</v>
      </c>
      <c r="B16" s="3" t="s">
        <v>132</v>
      </c>
      <c r="C16" s="6">
        <v>2912</v>
      </c>
      <c r="D16" s="9" t="s">
        <v>100</v>
      </c>
      <c r="E16" s="7">
        <v>247</v>
      </c>
      <c r="F16" s="8" t="s">
        <v>100</v>
      </c>
      <c r="G16" s="5">
        <f t="shared" si="0"/>
        <v>2665</v>
      </c>
      <c r="H16" s="4" t="s">
        <v>121</v>
      </c>
      <c r="I16" s="19" t="s">
        <v>115</v>
      </c>
      <c r="J16" s="12" t="s">
        <v>103</v>
      </c>
      <c r="K16" s="19" t="s">
        <v>126</v>
      </c>
      <c r="L16" s="11" t="s">
        <v>125</v>
      </c>
      <c r="M16" s="10" t="s">
        <v>16</v>
      </c>
      <c r="N16" s="2" t="s">
        <v>91</v>
      </c>
      <c r="O16" s="15">
        <f t="shared" si="1"/>
        <v>9554</v>
      </c>
      <c r="P16" s="13">
        <f t="shared" si="2"/>
        <v>810</v>
      </c>
    </row>
    <row r="17" spans="1:16" s="14" customFormat="1" ht="12.75">
      <c r="A17" s="18">
        <v>12</v>
      </c>
      <c r="B17" s="3" t="s">
        <v>54</v>
      </c>
      <c r="C17" s="6">
        <v>2781</v>
      </c>
      <c r="D17" s="9"/>
      <c r="E17" s="7">
        <v>232</v>
      </c>
      <c r="F17" s="8"/>
      <c r="G17" s="5">
        <f t="shared" si="0"/>
        <v>2549</v>
      </c>
      <c r="H17" s="4" t="s">
        <v>56</v>
      </c>
      <c r="I17" s="19" t="s">
        <v>55</v>
      </c>
      <c r="J17" s="12" t="s">
        <v>97</v>
      </c>
      <c r="K17" s="19" t="s">
        <v>126</v>
      </c>
      <c r="L17" s="11" t="s">
        <v>20</v>
      </c>
      <c r="M17" s="10" t="s">
        <v>12</v>
      </c>
      <c r="N17" s="1" t="s">
        <v>33</v>
      </c>
      <c r="O17" s="15">
        <f t="shared" si="1"/>
        <v>9124</v>
      </c>
      <c r="P17" s="13">
        <f t="shared" si="2"/>
        <v>761</v>
      </c>
    </row>
    <row r="18" spans="1:16" s="14" customFormat="1" ht="12.75">
      <c r="A18" s="17">
        <v>13</v>
      </c>
      <c r="B18" s="3" t="s">
        <v>84</v>
      </c>
      <c r="C18" s="6">
        <v>2211</v>
      </c>
      <c r="D18" s="9"/>
      <c r="E18" s="7">
        <v>228</v>
      </c>
      <c r="F18" s="8"/>
      <c r="G18" s="5">
        <f t="shared" si="0"/>
        <v>1983</v>
      </c>
      <c r="H18" s="4" t="s">
        <v>89</v>
      </c>
      <c r="I18" s="19" t="s">
        <v>57</v>
      </c>
      <c r="J18" s="12" t="s">
        <v>0</v>
      </c>
      <c r="K18" s="19" t="s">
        <v>126</v>
      </c>
      <c r="L18" s="11" t="s">
        <v>127</v>
      </c>
      <c r="M18" s="10" t="s">
        <v>15</v>
      </c>
      <c r="N18" s="1" t="s">
        <v>33</v>
      </c>
      <c r="O18" s="15">
        <f t="shared" si="1"/>
        <v>7254</v>
      </c>
      <c r="P18" s="13">
        <f t="shared" si="2"/>
        <v>748</v>
      </c>
    </row>
    <row r="19" spans="1:16" s="14" customFormat="1" ht="12.75">
      <c r="A19" s="17">
        <v>14</v>
      </c>
      <c r="B19" s="3" t="s">
        <v>147</v>
      </c>
      <c r="C19" s="6">
        <v>2752</v>
      </c>
      <c r="D19" s="9"/>
      <c r="E19" s="7">
        <v>213</v>
      </c>
      <c r="F19" s="8"/>
      <c r="G19" s="5">
        <f t="shared" si="0"/>
        <v>2539</v>
      </c>
      <c r="H19" s="4" t="s">
        <v>87</v>
      </c>
      <c r="I19" s="19" t="s">
        <v>58</v>
      </c>
      <c r="J19" s="12" t="s">
        <v>86</v>
      </c>
      <c r="K19" s="19" t="s">
        <v>126</v>
      </c>
      <c r="L19" s="11" t="s">
        <v>128</v>
      </c>
      <c r="M19" s="10" t="s">
        <v>17</v>
      </c>
      <c r="N19" s="1" t="s">
        <v>33</v>
      </c>
      <c r="O19" s="15">
        <f t="shared" si="1"/>
        <v>9029</v>
      </c>
      <c r="P19" s="13">
        <f t="shared" si="2"/>
        <v>699</v>
      </c>
    </row>
    <row r="20" spans="1:16" s="14" customFormat="1" ht="12.75">
      <c r="A20" s="17">
        <v>15</v>
      </c>
      <c r="B20" s="3" t="s">
        <v>59</v>
      </c>
      <c r="C20" s="6">
        <v>2761</v>
      </c>
      <c r="D20" s="9"/>
      <c r="E20" s="7">
        <v>191</v>
      </c>
      <c r="F20" s="8"/>
      <c r="G20" s="5">
        <f t="shared" si="0"/>
        <v>2570</v>
      </c>
      <c r="H20" s="4" t="s">
        <v>93</v>
      </c>
      <c r="I20" s="19" t="s">
        <v>60</v>
      </c>
      <c r="J20" s="12" t="s">
        <v>61</v>
      </c>
      <c r="K20" s="19" t="s">
        <v>126</v>
      </c>
      <c r="L20" s="11" t="s">
        <v>102</v>
      </c>
      <c r="M20" s="10" t="s">
        <v>62</v>
      </c>
      <c r="N20" s="1" t="s">
        <v>33</v>
      </c>
      <c r="O20" s="15">
        <f t="shared" si="1"/>
        <v>9058</v>
      </c>
      <c r="P20" s="13">
        <f t="shared" si="2"/>
        <v>627</v>
      </c>
    </row>
    <row r="21" spans="1:16" s="14" customFormat="1" ht="12.75">
      <c r="A21" s="17">
        <v>16</v>
      </c>
      <c r="B21" s="3" t="s">
        <v>133</v>
      </c>
      <c r="C21" s="6">
        <v>2755</v>
      </c>
      <c r="D21" s="9"/>
      <c r="E21" s="7">
        <v>190</v>
      </c>
      <c r="F21" s="8"/>
      <c r="G21" s="5">
        <f t="shared" si="0"/>
        <v>2565</v>
      </c>
      <c r="H21" s="4" t="s">
        <v>122</v>
      </c>
      <c r="I21" s="19" t="s">
        <v>116</v>
      </c>
      <c r="J21" s="12" t="s">
        <v>119</v>
      </c>
      <c r="K21" s="19" t="s">
        <v>126</v>
      </c>
      <c r="L21" s="11" t="s">
        <v>23</v>
      </c>
      <c r="M21" s="10" t="s">
        <v>28</v>
      </c>
      <c r="N21" s="2" t="s">
        <v>91</v>
      </c>
      <c r="O21" s="15">
        <f t="shared" si="1"/>
        <v>9039</v>
      </c>
      <c r="P21" s="13">
        <f t="shared" si="2"/>
        <v>623</v>
      </c>
    </row>
    <row r="22" spans="1:16" s="14" customFormat="1" ht="12.75">
      <c r="A22" s="17">
        <v>17</v>
      </c>
      <c r="B22" s="3" t="s">
        <v>134</v>
      </c>
      <c r="C22" s="6">
        <v>2788</v>
      </c>
      <c r="D22" s="9"/>
      <c r="E22" s="7">
        <v>187</v>
      </c>
      <c r="F22" s="8"/>
      <c r="G22" s="5">
        <f t="shared" si="0"/>
        <v>2601</v>
      </c>
      <c r="H22" s="4" t="s">
        <v>139</v>
      </c>
      <c r="I22" s="19" t="s">
        <v>113</v>
      </c>
      <c r="J22" s="12" t="s">
        <v>117</v>
      </c>
      <c r="K22" s="19" t="s">
        <v>126</v>
      </c>
      <c r="L22" s="11" t="s">
        <v>99</v>
      </c>
      <c r="M22" s="10" t="s">
        <v>8</v>
      </c>
      <c r="N22" s="2" t="s">
        <v>91</v>
      </c>
      <c r="O22" s="15">
        <f t="shared" si="1"/>
        <v>9147</v>
      </c>
      <c r="P22" s="13">
        <f t="shared" si="2"/>
        <v>614</v>
      </c>
    </row>
    <row r="23" spans="1:16" s="14" customFormat="1" ht="12.75">
      <c r="A23" s="17">
        <v>18</v>
      </c>
      <c r="B23" s="3" t="s">
        <v>63</v>
      </c>
      <c r="C23" s="6">
        <v>2752</v>
      </c>
      <c r="D23" s="9"/>
      <c r="E23" s="7">
        <v>179</v>
      </c>
      <c r="F23" s="8"/>
      <c r="G23" s="5">
        <f t="shared" si="0"/>
        <v>2573</v>
      </c>
      <c r="H23" s="4" t="s">
        <v>66</v>
      </c>
      <c r="I23" s="19" t="s">
        <v>64</v>
      </c>
      <c r="J23" s="12" t="s">
        <v>65</v>
      </c>
      <c r="K23" s="19" t="s">
        <v>126</v>
      </c>
      <c r="L23" s="11" t="s">
        <v>4</v>
      </c>
      <c r="M23" s="10" t="s">
        <v>25</v>
      </c>
      <c r="N23" s="1" t="s">
        <v>33</v>
      </c>
      <c r="O23" s="15">
        <f t="shared" si="1"/>
        <v>9029</v>
      </c>
      <c r="P23" s="13">
        <f t="shared" si="2"/>
        <v>587</v>
      </c>
    </row>
    <row r="24" spans="1:16" s="14" customFormat="1" ht="12.75">
      <c r="A24" s="17">
        <v>19</v>
      </c>
      <c r="B24" s="3" t="s">
        <v>135</v>
      </c>
      <c r="C24" s="6">
        <v>2860</v>
      </c>
      <c r="D24" s="9"/>
      <c r="E24" s="7">
        <v>177</v>
      </c>
      <c r="F24" s="8"/>
      <c r="G24" s="5">
        <f t="shared" si="0"/>
        <v>2683</v>
      </c>
      <c r="H24" s="4" t="s">
        <v>111</v>
      </c>
      <c r="I24" s="19" t="s">
        <v>105</v>
      </c>
      <c r="J24" s="12" t="s">
        <v>108</v>
      </c>
      <c r="K24" s="19" t="s">
        <v>126</v>
      </c>
      <c r="L24" s="11" t="s">
        <v>7</v>
      </c>
      <c r="M24" s="10" t="s">
        <v>14</v>
      </c>
      <c r="N24" s="2" t="s">
        <v>91</v>
      </c>
      <c r="O24" s="15">
        <f t="shared" si="1"/>
        <v>9383</v>
      </c>
      <c r="P24" s="13">
        <f t="shared" si="2"/>
        <v>581</v>
      </c>
    </row>
    <row r="25" spans="1:16" s="14" customFormat="1" ht="12.75">
      <c r="A25" s="18">
        <v>20</v>
      </c>
      <c r="B25" s="3" t="s">
        <v>67</v>
      </c>
      <c r="C25" s="6">
        <v>2827</v>
      </c>
      <c r="D25" s="9"/>
      <c r="E25" s="7">
        <v>168</v>
      </c>
      <c r="F25" s="8"/>
      <c r="G25" s="5">
        <f t="shared" si="0"/>
        <v>2659</v>
      </c>
      <c r="H25" s="4" t="s">
        <v>70</v>
      </c>
      <c r="I25" s="19" t="s">
        <v>68</v>
      </c>
      <c r="J25" s="12" t="s">
        <v>69</v>
      </c>
      <c r="K25" s="19" t="s">
        <v>126</v>
      </c>
      <c r="L25" s="11" t="s">
        <v>18</v>
      </c>
      <c r="M25" s="10" t="s">
        <v>21</v>
      </c>
      <c r="N25" s="1" t="s">
        <v>33</v>
      </c>
      <c r="O25" s="15">
        <f t="shared" si="1"/>
        <v>9275</v>
      </c>
      <c r="P25" s="13">
        <f t="shared" si="2"/>
        <v>551</v>
      </c>
    </row>
    <row r="26" spans="1:16" s="14" customFormat="1" ht="12.75">
      <c r="A26" s="17">
        <v>21</v>
      </c>
      <c r="B26" s="3" t="s">
        <v>95</v>
      </c>
      <c r="C26" s="6">
        <v>2833</v>
      </c>
      <c r="D26" s="9"/>
      <c r="E26" s="7">
        <v>163</v>
      </c>
      <c r="F26" s="8"/>
      <c r="G26" s="5">
        <f t="shared" si="0"/>
        <v>2670</v>
      </c>
      <c r="H26" s="4" t="s">
        <v>29</v>
      </c>
      <c r="I26" s="19" t="s">
        <v>71</v>
      </c>
      <c r="J26" s="12" t="s">
        <v>13</v>
      </c>
      <c r="K26" s="19" t="s">
        <v>126</v>
      </c>
      <c r="L26" s="11" t="s">
        <v>2</v>
      </c>
      <c r="M26" s="10" t="s">
        <v>123</v>
      </c>
      <c r="N26" s="1" t="s">
        <v>33</v>
      </c>
      <c r="O26" s="15">
        <f t="shared" si="1"/>
        <v>9295</v>
      </c>
      <c r="P26" s="13">
        <f t="shared" si="2"/>
        <v>535</v>
      </c>
    </row>
    <row r="27" spans="1:16" s="14" customFormat="1" ht="12.75">
      <c r="A27" s="17">
        <v>22</v>
      </c>
      <c r="B27" s="3" t="s">
        <v>136</v>
      </c>
      <c r="C27" s="6">
        <v>2914</v>
      </c>
      <c r="D27" s="9"/>
      <c r="E27" s="7">
        <v>160</v>
      </c>
      <c r="F27" s="8" t="s">
        <v>100</v>
      </c>
      <c r="G27" s="5">
        <f t="shared" si="0"/>
        <v>2754</v>
      </c>
      <c r="H27" s="4" t="s">
        <v>110</v>
      </c>
      <c r="I27" s="19" t="s">
        <v>104</v>
      </c>
      <c r="J27" s="12" t="s">
        <v>107</v>
      </c>
      <c r="K27" s="19" t="s">
        <v>126</v>
      </c>
      <c r="L27" s="11" t="s">
        <v>22</v>
      </c>
      <c r="M27" s="10" t="s">
        <v>75</v>
      </c>
      <c r="N27" s="2" t="s">
        <v>91</v>
      </c>
      <c r="O27" s="15">
        <f t="shared" si="1"/>
        <v>9560</v>
      </c>
      <c r="P27" s="13">
        <f t="shared" si="2"/>
        <v>525</v>
      </c>
    </row>
  </sheetData>
  <hyperlinks>
    <hyperlink ref="B7" r:id="rId1" display="Pic de Coma Pedrosa"/>
  </hyperlinks>
  <printOptions/>
  <pageMargins left="0.75" right="0.75" top="1" bottom="1" header="0" footer="0"/>
  <pageSetup fitToWidth="2"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Vasja Kavčič</dc:creator>
  <cp:keywords/>
  <dc:description/>
  <cp:lastModifiedBy>user</cp:lastModifiedBy>
  <cp:lastPrinted>2006-04-01T10:09:41Z</cp:lastPrinted>
  <dcterms:created xsi:type="dcterms:W3CDTF">2003-10-23T17:08:44Z</dcterms:created>
  <dcterms:modified xsi:type="dcterms:W3CDTF">2009-05-10T09:24:17Z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